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182" i="1"/>
  <c r="A1182"/>
  <c r="J1181"/>
  <c r="I1181"/>
  <c r="H1181"/>
  <c r="G1181"/>
  <c r="F1181"/>
  <c r="B1175"/>
  <c r="A1175"/>
  <c r="J1174"/>
  <c r="I1174"/>
  <c r="H1174"/>
  <c r="G1174"/>
  <c r="F1174"/>
  <c r="B1168"/>
  <c r="A1168"/>
  <c r="J1167"/>
  <c r="I1167"/>
  <c r="H1167"/>
  <c r="G1167"/>
  <c r="F1167"/>
  <c r="B1163"/>
  <c r="A1163"/>
  <c r="J1162"/>
  <c r="I1162"/>
  <c r="H1162"/>
  <c r="G1162"/>
  <c r="F1162"/>
  <c r="B1153"/>
  <c r="A1153"/>
  <c r="J1152"/>
  <c r="I1152"/>
  <c r="H1152"/>
  <c r="G1152"/>
  <c r="F1152"/>
  <c r="B1149"/>
  <c r="A1149"/>
  <c r="L1148"/>
  <c r="J1148"/>
  <c r="J1182" s="1"/>
  <c r="I1148"/>
  <c r="I1182" s="1"/>
  <c r="H1148"/>
  <c r="H1182" s="1"/>
  <c r="G1148"/>
  <c r="G1182" s="1"/>
  <c r="F1148"/>
  <c r="F1182" s="1"/>
  <c r="B1140"/>
  <c r="A1140"/>
  <c r="J1139"/>
  <c r="I1139"/>
  <c r="H1139"/>
  <c r="G1139"/>
  <c r="F1139"/>
  <c r="B1133"/>
  <c r="A1133"/>
  <c r="J1132"/>
  <c r="I1132"/>
  <c r="H1132"/>
  <c r="G1132"/>
  <c r="F1132"/>
  <c r="B1126"/>
  <c r="A1126"/>
  <c r="J1125"/>
  <c r="I1125"/>
  <c r="H1125"/>
  <c r="G1125"/>
  <c r="F1125"/>
  <c r="B1121"/>
  <c r="A1121"/>
  <c r="J1120"/>
  <c r="I1120"/>
  <c r="H1120"/>
  <c r="G1120"/>
  <c r="F1120"/>
  <c r="B1111"/>
  <c r="A1111"/>
  <c r="J1110"/>
  <c r="I1110"/>
  <c r="H1110"/>
  <c r="G1110"/>
  <c r="F1110"/>
  <c r="B1107"/>
  <c r="A1107"/>
  <c r="L1106"/>
  <c r="J1106"/>
  <c r="J1140" s="1"/>
  <c r="I1106"/>
  <c r="I1140" s="1"/>
  <c r="H1106"/>
  <c r="H1140" s="1"/>
  <c r="G1106"/>
  <c r="G1140" s="1"/>
  <c r="F1106"/>
  <c r="F1140" s="1"/>
  <c r="B1098"/>
  <c r="J1097"/>
  <c r="I1097"/>
  <c r="H1097"/>
  <c r="G1097"/>
  <c r="F1097"/>
  <c r="B1091"/>
  <c r="J1090"/>
  <c r="I1090"/>
  <c r="H1090"/>
  <c r="G1090"/>
  <c r="F1090"/>
  <c r="B1084"/>
  <c r="J1083"/>
  <c r="I1083"/>
  <c r="H1083"/>
  <c r="G1083"/>
  <c r="F1083"/>
  <c r="B1079"/>
  <c r="J1078"/>
  <c r="I1078"/>
  <c r="H1078"/>
  <c r="G1078"/>
  <c r="F1078"/>
  <c r="B1069"/>
  <c r="J1068"/>
  <c r="I1068"/>
  <c r="H1068"/>
  <c r="G1068"/>
  <c r="F1068"/>
  <c r="B1065"/>
  <c r="L1064"/>
  <c r="J1064"/>
  <c r="J1098" s="1"/>
  <c r="I1064"/>
  <c r="I1098" s="1"/>
  <c r="H1064"/>
  <c r="H1098" s="1"/>
  <c r="G1064"/>
  <c r="G1098" s="1"/>
  <c r="F1064"/>
  <c r="F1098" s="1"/>
  <c r="B1056"/>
  <c r="A1056"/>
  <c r="J1055"/>
  <c r="I1055"/>
  <c r="H1055"/>
  <c r="G1055"/>
  <c r="F1055"/>
  <c r="B1049"/>
  <c r="A1049"/>
  <c r="J1048"/>
  <c r="I1048"/>
  <c r="H1048"/>
  <c r="G1048"/>
  <c r="F1048"/>
  <c r="B1042"/>
  <c r="A1042"/>
  <c r="J1041"/>
  <c r="I1041"/>
  <c r="H1041"/>
  <c r="G1041"/>
  <c r="F1041"/>
  <c r="B1037"/>
  <c r="A1037"/>
  <c r="J1036"/>
  <c r="I1036"/>
  <c r="H1036"/>
  <c r="G1036"/>
  <c r="F1036"/>
  <c r="B1027"/>
  <c r="A1027"/>
  <c r="J1026"/>
  <c r="I1026"/>
  <c r="H1026"/>
  <c r="G1026"/>
  <c r="F1026"/>
  <c r="B1023"/>
  <c r="A1023"/>
  <c r="L1022"/>
  <c r="J1022"/>
  <c r="J1056" s="1"/>
  <c r="I1022"/>
  <c r="I1056" s="1"/>
  <c r="H1022"/>
  <c r="H1056" s="1"/>
  <c r="G1022"/>
  <c r="G1056" s="1"/>
  <c r="F1022"/>
  <c r="F1056" s="1"/>
  <c r="B1014"/>
  <c r="A1014"/>
  <c r="J1013"/>
  <c r="I1013"/>
  <c r="H1013"/>
  <c r="G1013"/>
  <c r="F1013"/>
  <c r="B1007"/>
  <c r="A1007"/>
  <c r="J1006"/>
  <c r="I1006"/>
  <c r="H1006"/>
  <c r="G1006"/>
  <c r="F1006"/>
  <c r="B1000"/>
  <c r="A1000"/>
  <c r="J999"/>
  <c r="I999"/>
  <c r="H999"/>
  <c r="G999"/>
  <c r="F999"/>
  <c r="B995"/>
  <c r="A995"/>
  <c r="J994"/>
  <c r="I994"/>
  <c r="H994"/>
  <c r="G994"/>
  <c r="F994"/>
  <c r="B985"/>
  <c r="A985"/>
  <c r="J984"/>
  <c r="I984"/>
  <c r="H984"/>
  <c r="G984"/>
  <c r="F984"/>
  <c r="B981"/>
  <c r="A981"/>
  <c r="L980"/>
  <c r="J980"/>
  <c r="J1014" s="1"/>
  <c r="I980"/>
  <c r="I1014" s="1"/>
  <c r="H980"/>
  <c r="H1014" s="1"/>
  <c r="G980"/>
  <c r="G1014" s="1"/>
  <c r="F980"/>
  <c r="F1014" s="1"/>
  <c r="B972"/>
  <c r="A972"/>
  <c r="J971"/>
  <c r="I971"/>
  <c r="H971"/>
  <c r="G971"/>
  <c r="F971"/>
  <c r="B965"/>
  <c r="A965"/>
  <c r="J964"/>
  <c r="I964"/>
  <c r="H964"/>
  <c r="G964"/>
  <c r="F964"/>
  <c r="B958"/>
  <c r="A958"/>
  <c r="J957"/>
  <c r="I957"/>
  <c r="H957"/>
  <c r="G957"/>
  <c r="F957"/>
  <c r="B953"/>
  <c r="A953"/>
  <c r="J952"/>
  <c r="I952"/>
  <c r="H952"/>
  <c r="G952"/>
  <c r="F952"/>
  <c r="B943"/>
  <c r="A943"/>
  <c r="J942"/>
  <c r="I942"/>
  <c r="H942"/>
  <c r="G942"/>
  <c r="F942"/>
  <c r="B939"/>
  <c r="A939"/>
  <c r="L938"/>
  <c r="J938"/>
  <c r="J972" s="1"/>
  <c r="I938"/>
  <c r="I972" s="1"/>
  <c r="H938"/>
  <c r="H972" s="1"/>
  <c r="G938"/>
  <c r="G972" s="1"/>
  <c r="F938"/>
  <c r="F972" s="1"/>
  <c r="B930"/>
  <c r="A930"/>
  <c r="J929"/>
  <c r="I929"/>
  <c r="H929"/>
  <c r="G929"/>
  <c r="F929"/>
  <c r="B923"/>
  <c r="A923"/>
  <c r="J922"/>
  <c r="I922"/>
  <c r="H922"/>
  <c r="G922"/>
  <c r="F922"/>
  <c r="B916"/>
  <c r="A916"/>
  <c r="J915"/>
  <c r="I915"/>
  <c r="H915"/>
  <c r="G915"/>
  <c r="F915"/>
  <c r="B911"/>
  <c r="A911"/>
  <c r="J910"/>
  <c r="I910"/>
  <c r="H910"/>
  <c r="G910"/>
  <c r="F910"/>
  <c r="B901"/>
  <c r="A901"/>
  <c r="J900"/>
  <c r="I900"/>
  <c r="H900"/>
  <c r="G900"/>
  <c r="F900"/>
  <c r="B897"/>
  <c r="A897"/>
  <c r="L896"/>
  <c r="J896"/>
  <c r="J930" s="1"/>
  <c r="I896"/>
  <c r="I930" s="1"/>
  <c r="H896"/>
  <c r="H930" s="1"/>
  <c r="G896"/>
  <c r="G930" s="1"/>
  <c r="F896"/>
  <c r="F930" s="1"/>
  <c r="B888"/>
  <c r="A888"/>
  <c r="J887"/>
  <c r="I887"/>
  <c r="H887"/>
  <c r="G887"/>
  <c r="F887"/>
  <c r="B881"/>
  <c r="A881"/>
  <c r="J880"/>
  <c r="I880"/>
  <c r="H880"/>
  <c r="G880"/>
  <c r="F880"/>
  <c r="B874"/>
  <c r="A874"/>
  <c r="J873"/>
  <c r="I873"/>
  <c r="H873"/>
  <c r="G873"/>
  <c r="F873"/>
  <c r="B869"/>
  <c r="A869"/>
  <c r="J868"/>
  <c r="I868"/>
  <c r="H868"/>
  <c r="G868"/>
  <c r="F868"/>
  <c r="B859"/>
  <c r="A859"/>
  <c r="J858"/>
  <c r="I858"/>
  <c r="H858"/>
  <c r="G858"/>
  <c r="F858"/>
  <c r="B855"/>
  <c r="A855"/>
  <c r="L854"/>
  <c r="J854"/>
  <c r="J888" s="1"/>
  <c r="I854"/>
  <c r="I888" s="1"/>
  <c r="H854"/>
  <c r="H888" s="1"/>
  <c r="G854"/>
  <c r="G888" s="1"/>
  <c r="F854"/>
  <c r="F888" s="1"/>
  <c r="B846"/>
  <c r="A846"/>
  <c r="J845"/>
  <c r="I845"/>
  <c r="H845"/>
  <c r="G845"/>
  <c r="F845"/>
  <c r="B839"/>
  <c r="A839"/>
  <c r="J838"/>
  <c r="I838"/>
  <c r="H838"/>
  <c r="G838"/>
  <c r="F838"/>
  <c r="B832"/>
  <c r="A832"/>
  <c r="J831"/>
  <c r="I831"/>
  <c r="H831"/>
  <c r="G831"/>
  <c r="F831"/>
  <c r="B827"/>
  <c r="A827"/>
  <c r="J826"/>
  <c r="I826"/>
  <c r="H826"/>
  <c r="G826"/>
  <c r="F826"/>
  <c r="B817"/>
  <c r="A817"/>
  <c r="J816"/>
  <c r="I816"/>
  <c r="H816"/>
  <c r="G816"/>
  <c r="F816"/>
  <c r="B813"/>
  <c r="A813"/>
  <c r="L812"/>
  <c r="J812"/>
  <c r="J846" s="1"/>
  <c r="I812"/>
  <c r="I846" s="1"/>
  <c r="H812"/>
  <c r="H846" s="1"/>
  <c r="G812"/>
  <c r="G846" s="1"/>
  <c r="F812"/>
  <c r="F846" s="1"/>
  <c r="B804"/>
  <c r="A804"/>
  <c r="J803"/>
  <c r="I803"/>
  <c r="H803"/>
  <c r="G803"/>
  <c r="F803"/>
  <c r="B797"/>
  <c r="A797"/>
  <c r="J796"/>
  <c r="I796"/>
  <c r="H796"/>
  <c r="G796"/>
  <c r="F796"/>
  <c r="B790"/>
  <c r="A790"/>
  <c r="J789"/>
  <c r="I789"/>
  <c r="H789"/>
  <c r="G789"/>
  <c r="F789"/>
  <c r="B785"/>
  <c r="A785"/>
  <c r="J784"/>
  <c r="I784"/>
  <c r="H784"/>
  <c r="G784"/>
  <c r="F784"/>
  <c r="B775"/>
  <c r="A775"/>
  <c r="J774"/>
  <c r="I774"/>
  <c r="H774"/>
  <c r="G774"/>
  <c r="F774"/>
  <c r="B771"/>
  <c r="A771"/>
  <c r="L770"/>
  <c r="J770"/>
  <c r="J804" s="1"/>
  <c r="I770"/>
  <c r="I804" s="1"/>
  <c r="H770"/>
  <c r="H804" s="1"/>
  <c r="G770"/>
  <c r="G804" s="1"/>
  <c r="F770"/>
  <c r="F804" s="1"/>
  <c r="B762"/>
  <c r="A762"/>
  <c r="J761"/>
  <c r="I761"/>
  <c r="H761"/>
  <c r="G761"/>
  <c r="F761"/>
  <c r="B755"/>
  <c r="A755"/>
  <c r="J754"/>
  <c r="I754"/>
  <c r="H754"/>
  <c r="G754"/>
  <c r="F754"/>
  <c r="B748"/>
  <c r="A748"/>
  <c r="J747"/>
  <c r="I747"/>
  <c r="H747"/>
  <c r="G747"/>
  <c r="F747"/>
  <c r="B743"/>
  <c r="A743"/>
  <c r="J742"/>
  <c r="I742"/>
  <c r="H742"/>
  <c r="G742"/>
  <c r="F742"/>
  <c r="B733"/>
  <c r="A733"/>
  <c r="J732"/>
  <c r="I732"/>
  <c r="H732"/>
  <c r="G732"/>
  <c r="F732"/>
  <c r="B729"/>
  <c r="A729"/>
  <c r="L728"/>
  <c r="J728"/>
  <c r="J762" s="1"/>
  <c r="I728"/>
  <c r="I762" s="1"/>
  <c r="H728"/>
  <c r="H762" s="1"/>
  <c r="G728"/>
  <c r="G762" s="1"/>
  <c r="F728"/>
  <c r="F762" s="1"/>
  <c r="B720"/>
  <c r="A720"/>
  <c r="J719"/>
  <c r="I719"/>
  <c r="H719"/>
  <c r="G719"/>
  <c r="F719"/>
  <c r="B713"/>
  <c r="A713"/>
  <c r="J712"/>
  <c r="I712"/>
  <c r="H712"/>
  <c r="G712"/>
  <c r="F712"/>
  <c r="B706"/>
  <c r="A706"/>
  <c r="J705"/>
  <c r="I705"/>
  <c r="H705"/>
  <c r="G705"/>
  <c r="F705"/>
  <c r="B701"/>
  <c r="A701"/>
  <c r="J700"/>
  <c r="I700"/>
  <c r="H700"/>
  <c r="G700"/>
  <c r="F700"/>
  <c r="B691"/>
  <c r="A691"/>
  <c r="J690"/>
  <c r="I690"/>
  <c r="H690"/>
  <c r="G690"/>
  <c r="F690"/>
  <c r="B687"/>
  <c r="A687"/>
  <c r="L686"/>
  <c r="J686"/>
  <c r="J720" s="1"/>
  <c r="I686"/>
  <c r="I720" s="1"/>
  <c r="H686"/>
  <c r="H720" s="1"/>
  <c r="G686"/>
  <c r="G720" s="1"/>
  <c r="F686"/>
  <c r="F720" s="1"/>
  <c r="B678"/>
  <c r="A678"/>
  <c r="J677"/>
  <c r="I677"/>
  <c r="H677"/>
  <c r="G677"/>
  <c r="F677"/>
  <c r="B671"/>
  <c r="A671"/>
  <c r="J670"/>
  <c r="I670"/>
  <c r="H670"/>
  <c r="G670"/>
  <c r="F670"/>
  <c r="B664"/>
  <c r="A664"/>
  <c r="J663"/>
  <c r="I663"/>
  <c r="H663"/>
  <c r="G663"/>
  <c r="F663"/>
  <c r="B659"/>
  <c r="A659"/>
  <c r="J658"/>
  <c r="I658"/>
  <c r="H658"/>
  <c r="G658"/>
  <c r="F658"/>
  <c r="B649"/>
  <c r="A649"/>
  <c r="J648"/>
  <c r="I648"/>
  <c r="H648"/>
  <c r="G648"/>
  <c r="F648"/>
  <c r="B645"/>
  <c r="L644"/>
  <c r="J644"/>
  <c r="J678" s="1"/>
  <c r="I644"/>
  <c r="I678" s="1"/>
  <c r="H644"/>
  <c r="H678" s="1"/>
  <c r="G644"/>
  <c r="G678" s="1"/>
  <c r="F644"/>
  <c r="F678" s="1"/>
  <c r="B636"/>
  <c r="A636"/>
  <c r="J635"/>
  <c r="I635"/>
  <c r="H635"/>
  <c r="G635"/>
  <c r="F635"/>
  <c r="B629"/>
  <c r="A629"/>
  <c r="J628"/>
  <c r="I628"/>
  <c r="H628"/>
  <c r="G628"/>
  <c r="F628"/>
  <c r="B622"/>
  <c r="A622"/>
  <c r="J621"/>
  <c r="I621"/>
  <c r="H621"/>
  <c r="G621"/>
  <c r="F621"/>
  <c r="B617"/>
  <c r="A617"/>
  <c r="J616"/>
  <c r="I616"/>
  <c r="H616"/>
  <c r="G616"/>
  <c r="F616"/>
  <c r="B607"/>
  <c r="A607"/>
  <c r="J606"/>
  <c r="I606"/>
  <c r="H606"/>
  <c r="G606"/>
  <c r="F606"/>
  <c r="B603"/>
  <c r="L602"/>
  <c r="J602"/>
  <c r="J636" s="1"/>
  <c r="J1183" s="1"/>
  <c r="I602"/>
  <c r="I636" s="1"/>
  <c r="I1183" s="1"/>
  <c r="H602"/>
  <c r="H636" s="1"/>
  <c r="H1183" s="1"/>
  <c r="G602"/>
  <c r="G636" s="1"/>
  <c r="G1183" s="1"/>
  <c r="F602"/>
  <c r="F636" s="1"/>
  <c r="F1183" s="1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 s="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H383" l="1"/>
  <c r="I47"/>
  <c r="F89"/>
  <c r="J89"/>
  <c r="G131"/>
  <c r="H173"/>
  <c r="I215"/>
  <c r="F257"/>
  <c r="J257"/>
  <c r="G299"/>
  <c r="H341"/>
  <c r="I383"/>
  <c r="F425"/>
  <c r="J425"/>
  <c r="G467"/>
  <c r="H509"/>
  <c r="I551"/>
  <c r="F593"/>
  <c r="J593"/>
  <c r="G89"/>
  <c r="H131"/>
  <c r="I173"/>
  <c r="F215"/>
  <c r="J215"/>
  <c r="G257"/>
  <c r="H299"/>
  <c r="I341"/>
  <c r="F383"/>
  <c r="J383"/>
  <c r="G425"/>
  <c r="H467"/>
  <c r="I509"/>
  <c r="F551"/>
  <c r="J551"/>
  <c r="G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F47"/>
  <c r="J47"/>
  <c r="J594" l="1"/>
  <c r="G594"/>
  <c r="I594"/>
  <c r="H594"/>
  <c r="F594"/>
  <c r="L804" l="1"/>
  <c r="L774"/>
  <c r="L1098"/>
  <c r="L1068"/>
  <c r="L447"/>
  <c r="L452"/>
  <c r="L678"/>
  <c r="L648"/>
  <c r="L846"/>
  <c r="L816"/>
  <c r="L796"/>
  <c r="L353"/>
  <c r="L383"/>
  <c r="L1140"/>
  <c r="L1110"/>
  <c r="L900"/>
  <c r="L930"/>
  <c r="L720"/>
  <c r="L690"/>
  <c r="L1036"/>
  <c r="L1041"/>
  <c r="L1174"/>
  <c r="L658"/>
  <c r="L663"/>
  <c r="L887"/>
  <c r="L789"/>
  <c r="L784"/>
  <c r="L616"/>
  <c r="L621"/>
  <c r="L395"/>
  <c r="L425"/>
  <c r="L971"/>
  <c r="L1078"/>
  <c r="L1083"/>
  <c r="L153"/>
  <c r="L158"/>
  <c r="L508"/>
  <c r="L81"/>
  <c r="L424"/>
  <c r="L994"/>
  <c r="L999"/>
  <c r="L635"/>
  <c r="L227"/>
  <c r="L257"/>
  <c r="L368"/>
  <c r="L363"/>
  <c r="L459"/>
  <c r="L410"/>
  <c r="L405"/>
  <c r="L754"/>
  <c r="L942"/>
  <c r="L972"/>
  <c r="L269"/>
  <c r="L299"/>
  <c r="L27"/>
  <c r="L32"/>
  <c r="L242"/>
  <c r="L237"/>
  <c r="L1048"/>
  <c r="L831"/>
  <c r="L826"/>
  <c r="L888"/>
  <c r="L858"/>
  <c r="L207"/>
  <c r="L214"/>
  <c r="L417"/>
  <c r="L298"/>
  <c r="L130"/>
  <c r="L1006"/>
  <c r="L670"/>
  <c r="L761"/>
  <c r="L326"/>
  <c r="L321"/>
  <c r="L1014"/>
  <c r="L984"/>
  <c r="L915"/>
  <c r="L910"/>
  <c r="L59"/>
  <c r="L89"/>
  <c r="L531"/>
  <c r="L536"/>
  <c r="L957"/>
  <c r="L952"/>
  <c r="L521"/>
  <c r="L551"/>
  <c r="L143"/>
  <c r="L173"/>
  <c r="L719"/>
  <c r="L88"/>
  <c r="L382"/>
  <c r="L838"/>
  <c r="L1013"/>
  <c r="L628"/>
  <c r="L17"/>
  <c r="L47"/>
  <c r="L594"/>
  <c r="L39"/>
  <c r="L116"/>
  <c r="L111"/>
  <c r="L501"/>
  <c r="L1182"/>
  <c r="L1152"/>
  <c r="L172"/>
  <c r="L46"/>
  <c r="L256"/>
  <c r="L467"/>
  <c r="L437"/>
  <c r="L929"/>
  <c r="L311"/>
  <c r="L341"/>
  <c r="L1120"/>
  <c r="L1125"/>
  <c r="L922"/>
  <c r="L1090"/>
  <c r="L845"/>
  <c r="L1132"/>
  <c r="L340"/>
  <c r="L592"/>
  <c r="L573"/>
  <c r="L578"/>
  <c r="L868"/>
  <c r="L873"/>
  <c r="L489"/>
  <c r="L494"/>
  <c r="L747"/>
  <c r="L742"/>
  <c r="L74"/>
  <c r="L69"/>
  <c r="L284"/>
  <c r="L279"/>
  <c r="L543"/>
  <c r="L1181"/>
  <c r="L705"/>
  <c r="L700"/>
  <c r="L123"/>
  <c r="L466"/>
  <c r="L1167"/>
  <c r="L1162"/>
  <c r="L593"/>
  <c r="L563"/>
  <c r="L732"/>
  <c r="L762"/>
  <c r="L1139"/>
  <c r="L249"/>
  <c r="L1055"/>
  <c r="L1056"/>
  <c r="L1026"/>
  <c r="L200"/>
  <c r="L195"/>
  <c r="L131"/>
  <c r="L101"/>
  <c r="L333"/>
  <c r="L509"/>
  <c r="L479"/>
  <c r="L185"/>
  <c r="L215"/>
  <c r="L585"/>
  <c r="L677"/>
  <c r="L712"/>
  <c r="L1097"/>
  <c r="L375"/>
  <c r="L550"/>
  <c r="L606"/>
  <c r="L636"/>
  <c r="L1183"/>
  <c r="L964"/>
  <c r="L803"/>
  <c r="L165"/>
  <c r="L880"/>
  <c r="L291"/>
</calcChain>
</file>

<file path=xl/sharedStrings.xml><?xml version="1.0" encoding="utf-8"?>
<sst xmlns="http://schemas.openxmlformats.org/spreadsheetml/2006/main" count="1168" uniqueCount="130">
  <si>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</si>
  <si>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</si>
  <si>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</si>
  <si>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</si>
  <si>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</si>
  <si>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</si>
  <si>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</si>
  <si>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</si>
  <si>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</si>
  <si>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</si>
  <si>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</si>
  <si>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</si>
  <si>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</si>
  <si>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</si>
  <si>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</si>
  <si>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</si>
  <si>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</si>
  <si>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</si>
  <si>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</si>
  <si>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</si>
  <si>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</si>
  <si>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</si>
  <si>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</si>
  <si>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</si>
  <si>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</si>
  <si>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</si>
  <si>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</si>
  <si>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</si>
  <si>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</si>
  <si>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</si>
  <si>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</si>
  <si>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</si>
  <si>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</si>
  <si>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</si>
  <si>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</si>
  <si>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</si>
  <si>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</si>
  <si>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</si>
  <si>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</si>
  <si>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</si>
  <si>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</si>
  <si>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</si>
  <si>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</si>
  <si>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</si>
  <si>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</si>
  <si>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</si>
  <si>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414/16</t>
  </si>
  <si>
    <t>Хлеб пшеничный</t>
  </si>
  <si>
    <t>Сыр</t>
  </si>
  <si>
    <t>Масло сливочное</t>
  </si>
  <si>
    <t>15/17</t>
  </si>
  <si>
    <t>14/17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</si>
  <si>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</si>
  <si>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</si>
  <si>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</si>
  <si>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</si>
  <si>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</si>
  <si>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</si>
  <si>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</si>
  <si>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Макаронные изделия отварные</t>
  </si>
  <si>
    <t>309/17</t>
  </si>
  <si>
    <t>304/17</t>
  </si>
  <si>
    <t>Печенье</t>
  </si>
  <si>
    <t>295/17</t>
  </si>
  <si>
    <t>Омлет натуральный с маслом</t>
  </si>
  <si>
    <t>210/17</t>
  </si>
  <si>
    <t>Тефтели мясные с соусом</t>
  </si>
  <si>
    <t>222/17</t>
  </si>
  <si>
    <t>Каша молочная геркулесовая (жидкая) с маслом сливочным</t>
  </si>
  <si>
    <t>278/17</t>
  </si>
  <si>
    <t>Напиток из чёрной смородины и яблок, витамин С</t>
  </si>
  <si>
    <t>ТТК 302</t>
  </si>
  <si>
    <t>Жаркое по-домашнему</t>
  </si>
  <si>
    <t>259/17</t>
  </si>
  <si>
    <t>Птица отварная</t>
  </si>
  <si>
    <t>288/17</t>
  </si>
  <si>
    <t>Каша гречневая вязкая</t>
  </si>
  <si>
    <t>303/17</t>
  </si>
  <si>
    <t>Компот из кураги, витамин С</t>
  </si>
  <si>
    <t>348/17</t>
  </si>
  <si>
    <t>Икра кабачковая</t>
  </si>
  <si>
    <t>57/16</t>
  </si>
  <si>
    <t>Салат из моркови с сахаром</t>
  </si>
  <si>
    <t>62/17</t>
  </si>
  <si>
    <t>Каша молочная рисовая (жидкая) с маслом сливочным</t>
  </si>
  <si>
    <t xml:space="preserve">Кофейный напиток с молоком </t>
  </si>
  <si>
    <t xml:space="preserve">Хлеб пшеничный </t>
  </si>
  <si>
    <t>Сердце, тушенное в соусе</t>
  </si>
  <si>
    <t>262/17</t>
  </si>
  <si>
    <t>Напиток из клубники, витамин С</t>
  </si>
  <si>
    <t>ТТК 150</t>
  </si>
  <si>
    <t>Котлеты из мяса птицы</t>
  </si>
  <si>
    <t>Овощи соленые порционные (огурцы)</t>
  </si>
  <si>
    <t>70/17</t>
  </si>
  <si>
    <t>Пудинг из творога с молоком сгущенным</t>
  </si>
  <si>
    <t>Компот из смеси сухофруктов, витамин С</t>
  </si>
  <si>
    <t>Рыба, тушенная с овощами</t>
  </si>
  <si>
    <t>229/17</t>
  </si>
  <si>
    <t xml:space="preserve">Рис отварной </t>
  </si>
  <si>
    <t xml:space="preserve">Директор </t>
  </si>
  <si>
    <t>Деева И.А.</t>
  </si>
  <si>
    <t>МАОУ "Гимназия №76 г. Челябинска"</t>
  </si>
  <si>
    <t>Каша молочная пшенная (жидкая) с маслом сливочным</t>
  </si>
  <si>
    <t>Каша гречневая рассыпчатая</t>
  </si>
  <si>
    <t>302/17</t>
  </si>
  <si>
    <t>Компот из смеси  сухофрктов, витамин С</t>
  </si>
  <si>
    <t xml:space="preserve">Соус томатный </t>
  </si>
  <si>
    <t>238/06</t>
  </si>
  <si>
    <t>Гуляш из мяса</t>
  </si>
  <si>
    <t>260/17</t>
  </si>
  <si>
    <t>Макароны, запечённые с яйцом</t>
  </si>
  <si>
    <t>206/17</t>
  </si>
  <si>
    <t xml:space="preserve">Салат из белокачанной капусты </t>
  </si>
  <si>
    <t>45/17</t>
  </si>
  <si>
    <t>Каша молочная "Дружба"  (жидкая) с маслом сливочным</t>
  </si>
  <si>
    <t>Кофейный напиток с молоком</t>
  </si>
  <si>
    <t>Плов из мяса</t>
  </si>
  <si>
    <t>265/17</t>
  </si>
  <si>
    <t>Компот из смеси  сухофруктов, витамин С</t>
  </si>
  <si>
    <t>Птица, тушенная в соусе</t>
  </si>
  <si>
    <t>290/17</t>
  </si>
  <si>
    <t>Напиток из плодов шиповника, витамин С</t>
  </si>
  <si>
    <t>388/17</t>
  </si>
  <si>
    <t>Шницель мясной</t>
  </si>
  <si>
    <t>268/17</t>
  </si>
  <si>
    <t xml:space="preserve">Рагу из овощей </t>
  </si>
  <si>
    <t>143/17</t>
  </si>
  <si>
    <t xml:space="preserve">Чай с сахаром </t>
  </si>
  <si>
    <t>Запеканка из творога с молоком сгущенным</t>
  </si>
  <si>
    <t>223/17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</si>
</sst>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6" xfId="0" applyFont="1" applyBorder="1" applyAlignment="1" applyProtection="1">
      <alignment horizontal="right"/>
      <protection locked="0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4" borderId="2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0" borderId="11" xfId="0" applyFont="1" applyBorder="1"/>
    <xf numFmtId="0" fontId="11" fillId="0" borderId="12" xfId="0" applyFont="1" applyBorder="1"/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50"/>
  <sheetViews>
    <sheetView tabSelected="1" workbookViewId="0">
      <pane xSplit="4" ySplit="5" topLeftCell="E1174" activePane="bottomRight" state="frozen"/>
      <selection pane="topRight" activeCell="E1" sqref="E1"/>
      <selection pane="bottomLeft" activeCell="A6" sqref="A6"/>
      <selection pane="bottomRight" activeCell="A1153" sqref="A115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101</v>
      </c>
      <c r="D1" s="77"/>
      <c r="E1" s="77"/>
      <c r="F1" s="13" t="s">
        <v>16</v>
      </c>
      <c r="G1" s="2" t="s">
        <v>17</v>
      </c>
      <c r="H1" s="78" t="s">
        <v>99</v>
      </c>
      <c r="I1" s="78"/>
      <c r="J1" s="78"/>
      <c r="K1" s="78"/>
    </row>
    <row r="2" spans="1:12" ht="18">
      <c r="A2" s="43" t="s">
        <v>6</v>
      </c>
      <c r="C2" s="2"/>
      <c r="G2" s="2" t="s">
        <v>18</v>
      </c>
      <c r="H2" s="78" t="s">
        <v>100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2">
        <v>11</v>
      </c>
      <c r="I3" s="52">
        <v>1</v>
      </c>
      <c r="J3" s="53">
        <v>2024</v>
      </c>
      <c r="K3" s="1"/>
    </row>
    <row r="4" spans="1:12">
      <c r="C4" s="2"/>
      <c r="D4" s="4"/>
      <c r="H4" s="54" t="s">
        <v>42</v>
      </c>
      <c r="I4" s="54" t="s">
        <v>43</v>
      </c>
      <c r="J4" s="54" t="s">
        <v>44</v>
      </c>
    </row>
    <row r="5" spans="1:12" ht="33.75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>
      <c r="A6" s="22">
        <v>1</v>
      </c>
      <c r="B6" s="23">
        <v>1</v>
      </c>
      <c r="C6" s="24" t="s">
        <v>20</v>
      </c>
      <c r="D6" s="5" t="s">
        <v>21</v>
      </c>
      <c r="E6" s="70" t="s">
        <v>68</v>
      </c>
      <c r="F6" s="56">
        <v>205</v>
      </c>
      <c r="G6" s="57">
        <v>4.8499999999999996</v>
      </c>
      <c r="H6" s="57">
        <v>7.12</v>
      </c>
      <c r="I6" s="68">
        <v>25.82</v>
      </c>
      <c r="J6" s="57">
        <v>186.76</v>
      </c>
      <c r="K6" s="69" t="s">
        <v>45</v>
      </c>
      <c r="L6" s="57">
        <v>51.98</v>
      </c>
    </row>
    <row r="7" spans="1:12" ht="15">
      <c r="A7" s="25"/>
      <c r="B7" s="16"/>
      <c r="C7" s="11"/>
      <c r="D7" s="6" t="s">
        <v>52</v>
      </c>
      <c r="E7" s="58" t="s">
        <v>62</v>
      </c>
      <c r="F7" s="63">
        <v>40</v>
      </c>
      <c r="G7" s="64">
        <v>3</v>
      </c>
      <c r="H7" s="64">
        <v>4.72</v>
      </c>
      <c r="I7" s="65">
        <v>29.96</v>
      </c>
      <c r="J7" s="64">
        <v>182</v>
      </c>
      <c r="K7" s="49"/>
      <c r="L7" s="67">
        <v>7.2</v>
      </c>
    </row>
    <row r="8" spans="1:12" ht="15">
      <c r="A8" s="25"/>
      <c r="B8" s="16"/>
      <c r="C8" s="11"/>
      <c r="D8" s="7" t="s">
        <v>22</v>
      </c>
      <c r="E8" s="58" t="s">
        <v>55</v>
      </c>
      <c r="F8" s="61">
        <v>200</v>
      </c>
      <c r="G8" s="59">
        <v>0</v>
      </c>
      <c r="H8" s="59">
        <v>0</v>
      </c>
      <c r="I8" s="60">
        <v>10</v>
      </c>
      <c r="J8" s="59">
        <v>42</v>
      </c>
      <c r="K8" s="62" t="s">
        <v>56</v>
      </c>
      <c r="L8" s="59">
        <v>2</v>
      </c>
    </row>
    <row r="9" spans="1:12" ht="15">
      <c r="A9" s="25"/>
      <c r="B9" s="16"/>
      <c r="C9" s="11"/>
      <c r="D9" s="7" t="s">
        <v>23</v>
      </c>
      <c r="E9" s="58" t="s">
        <v>47</v>
      </c>
      <c r="F9" s="61">
        <v>40</v>
      </c>
      <c r="G9" s="59">
        <v>3.04</v>
      </c>
      <c r="H9" s="59">
        <v>0.32</v>
      </c>
      <c r="I9" s="60">
        <v>19.68</v>
      </c>
      <c r="J9" s="59">
        <v>98.34</v>
      </c>
      <c r="K9" s="49"/>
      <c r="L9" s="59">
        <v>2.8</v>
      </c>
    </row>
    <row r="10" spans="1:12" ht="1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>
      <c r="A11" s="25"/>
      <c r="B11" s="16"/>
      <c r="C11" s="11"/>
      <c r="D11" s="6"/>
      <c r="E11" s="58" t="s">
        <v>48</v>
      </c>
      <c r="F11" s="61">
        <v>10</v>
      </c>
      <c r="G11" s="59">
        <v>2.6</v>
      </c>
      <c r="H11" s="59">
        <v>2.65</v>
      </c>
      <c r="I11" s="60">
        <v>0.35</v>
      </c>
      <c r="J11" s="59">
        <v>36.24</v>
      </c>
      <c r="K11" s="62" t="s">
        <v>50</v>
      </c>
      <c r="L11" s="59">
        <v>11</v>
      </c>
    </row>
    <row r="12" spans="1:12" ht="15">
      <c r="A12" s="25"/>
      <c r="B12" s="16"/>
      <c r="C12" s="11"/>
      <c r="D12" s="6"/>
      <c r="E12" s="58" t="s">
        <v>49</v>
      </c>
      <c r="F12" s="61">
        <v>5</v>
      </c>
      <c r="G12" s="59">
        <v>0.05</v>
      </c>
      <c r="H12" s="59">
        <v>3.63</v>
      </c>
      <c r="I12" s="60">
        <v>7.0000000000000007E-2</v>
      </c>
      <c r="J12" s="59">
        <v>33.11</v>
      </c>
      <c r="K12" s="62" t="s">
        <v>51</v>
      </c>
      <c r="L12" s="59">
        <v>3.8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13.540000000000001</v>
      </c>
      <c r="H13" s="21">
        <f t="shared" si="0"/>
        <v>18.440000000000001</v>
      </c>
      <c r="I13" s="21">
        <f t="shared" si="0"/>
        <v>85.88</v>
      </c>
      <c r="J13" s="21">
        <f t="shared" si="0"/>
        <v>578.45000000000005</v>
      </c>
      <c r="K13" s="27"/>
      <c r="L13" s="21">
        <f t="shared" ref="L13" si="1">SUM(L6:L12)</f>
        <v>78.779999999999987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5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500</v>
      </c>
      <c r="G47" s="34">
        <f t="shared" ref="G47:J47" si="7">G13+G17+G27+G32+G39+G46</f>
        <v>13.540000000000001</v>
      </c>
      <c r="H47" s="34">
        <f t="shared" si="7"/>
        <v>18.440000000000001</v>
      </c>
      <c r="I47" s="34">
        <f t="shared" si="7"/>
        <v>85.88</v>
      </c>
      <c r="J47" s="34">
        <f t="shared" si="7"/>
        <v>578.45000000000005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70" t="s">
        <v>66</v>
      </c>
      <c r="F48" s="56">
        <v>110</v>
      </c>
      <c r="G48" s="57">
        <v>9.15</v>
      </c>
      <c r="H48" s="57">
        <v>14.97</v>
      </c>
      <c r="I48" s="68">
        <v>10.6</v>
      </c>
      <c r="J48" s="57">
        <v>217.68</v>
      </c>
      <c r="K48" s="69" t="s">
        <v>69</v>
      </c>
      <c r="L48" s="57">
        <v>53.98</v>
      </c>
    </row>
    <row r="49" spans="1:12" ht="15">
      <c r="A49" s="15"/>
      <c r="B49" s="16"/>
      <c r="C49" s="11"/>
      <c r="D49" s="66"/>
      <c r="E49" s="58" t="s">
        <v>59</v>
      </c>
      <c r="F49" s="63">
        <v>150</v>
      </c>
      <c r="G49" s="64">
        <v>5.64</v>
      </c>
      <c r="H49" s="64">
        <v>2.84</v>
      </c>
      <c r="I49" s="65">
        <v>36</v>
      </c>
      <c r="J49" s="64">
        <v>201</v>
      </c>
      <c r="K49" s="66" t="s">
        <v>60</v>
      </c>
      <c r="L49" s="67">
        <v>8</v>
      </c>
    </row>
    <row r="50" spans="1:12" ht="15">
      <c r="A50" s="15"/>
      <c r="B50" s="16"/>
      <c r="C50" s="11"/>
      <c r="D50" s="7" t="s">
        <v>22</v>
      </c>
      <c r="E50" s="58" t="s">
        <v>70</v>
      </c>
      <c r="F50" s="61">
        <v>200</v>
      </c>
      <c r="G50" s="59">
        <v>0.15</v>
      </c>
      <c r="H50" s="59">
        <v>0.04</v>
      </c>
      <c r="I50" s="60">
        <v>16.93</v>
      </c>
      <c r="J50" s="59">
        <v>68.66</v>
      </c>
      <c r="K50" s="62" t="s">
        <v>71</v>
      </c>
      <c r="L50" s="59">
        <v>14</v>
      </c>
    </row>
    <row r="51" spans="1:12" ht="15">
      <c r="A51" s="15"/>
      <c r="B51" s="16"/>
      <c r="C51" s="11"/>
      <c r="D51" s="7" t="s">
        <v>23</v>
      </c>
      <c r="E51" s="58" t="s">
        <v>47</v>
      </c>
      <c r="F51" s="61">
        <v>40</v>
      </c>
      <c r="G51" s="59">
        <v>3.04</v>
      </c>
      <c r="H51" s="59">
        <v>0.32</v>
      </c>
      <c r="I51" s="60">
        <v>19.68</v>
      </c>
      <c r="J51" s="59">
        <v>98.34</v>
      </c>
      <c r="K51" s="49"/>
      <c r="L51" s="59">
        <v>2.8</v>
      </c>
    </row>
    <row r="52" spans="1:12" ht="1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>
      <c r="A53" s="15"/>
      <c r="B53" s="16"/>
      <c r="C53" s="11"/>
      <c r="D53" s="6"/>
      <c r="E53" s="58"/>
      <c r="F53" s="61"/>
      <c r="G53" s="59"/>
      <c r="H53" s="59"/>
      <c r="I53" s="60"/>
      <c r="J53" s="59"/>
      <c r="K53" s="62"/>
      <c r="L53" s="59"/>
    </row>
    <row r="54" spans="1:12" ht="1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17.98</v>
      </c>
      <c r="H55" s="21">
        <f t="shared" ref="H55" si="9">SUM(H48:H54)</f>
        <v>18.170000000000002</v>
      </c>
      <c r="I55" s="21">
        <f t="shared" ref="I55" si="10">SUM(I48:I54)</f>
        <v>83.210000000000008</v>
      </c>
      <c r="J55" s="21">
        <f t="shared" ref="J55" si="11">SUM(J48:J54)</f>
        <v>585.68000000000006</v>
      </c>
      <c r="K55" s="27"/>
      <c r="L55" s="21">
        <f t="shared" ref="L55:L97" si="12">SUM(L48:L54)</f>
        <v>78.779999999999987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5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5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500</v>
      </c>
      <c r="G89" s="34">
        <f t="shared" ref="G89" si="38">G55+G59+G69+G74+G81+G88</f>
        <v>17.98</v>
      </c>
      <c r="H89" s="34">
        <f t="shared" ref="H89" si="39">H55+H59+H69+H74+H81+H88</f>
        <v>18.170000000000002</v>
      </c>
      <c r="I89" s="34">
        <f t="shared" ref="I89" si="40">I55+I59+I69+I74+I81+I88</f>
        <v>83.210000000000008</v>
      </c>
      <c r="J89" s="34">
        <f t="shared" ref="J89" si="41">J55+J59+J69+J74+J81+J88</f>
        <v>585.68000000000006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70" t="s">
        <v>72</v>
      </c>
      <c r="F90" s="56">
        <v>200</v>
      </c>
      <c r="G90" s="57">
        <v>10.07</v>
      </c>
      <c r="H90" s="57">
        <v>28.23</v>
      </c>
      <c r="I90" s="68">
        <v>26.13</v>
      </c>
      <c r="J90" s="57">
        <v>398.85</v>
      </c>
      <c r="K90" s="69" t="s">
        <v>73</v>
      </c>
      <c r="L90" s="57">
        <v>60.08</v>
      </c>
    </row>
    <row r="91" spans="1:12" ht="15">
      <c r="A91" s="25"/>
      <c r="B91" s="16"/>
      <c r="C91" s="11"/>
      <c r="D91" s="6"/>
      <c r="E91" s="58"/>
      <c r="F91" s="63"/>
      <c r="G91" s="64"/>
      <c r="H91" s="64"/>
      <c r="I91" s="65"/>
      <c r="J91" s="64"/>
      <c r="K91" s="66"/>
      <c r="L91" s="67"/>
    </row>
    <row r="92" spans="1:12" ht="15">
      <c r="A92" s="25"/>
      <c r="B92" s="16"/>
      <c r="C92" s="11"/>
      <c r="D92" s="7" t="s">
        <v>22</v>
      </c>
      <c r="E92" s="58" t="s">
        <v>55</v>
      </c>
      <c r="F92" s="61">
        <v>200</v>
      </c>
      <c r="G92" s="59">
        <v>0</v>
      </c>
      <c r="H92" s="59">
        <v>0</v>
      </c>
      <c r="I92" s="60">
        <v>10</v>
      </c>
      <c r="J92" s="59">
        <v>42</v>
      </c>
      <c r="K92" s="62" t="s">
        <v>56</v>
      </c>
      <c r="L92" s="59">
        <v>2</v>
      </c>
    </row>
    <row r="93" spans="1:12" ht="15">
      <c r="A93" s="25"/>
      <c r="B93" s="16"/>
      <c r="C93" s="11"/>
      <c r="D93" s="7" t="s">
        <v>23</v>
      </c>
      <c r="E93" s="58" t="s">
        <v>47</v>
      </c>
      <c r="F93" s="61">
        <v>40</v>
      </c>
      <c r="G93" s="59">
        <v>3.04</v>
      </c>
      <c r="H93" s="59">
        <v>0.32</v>
      </c>
      <c r="I93" s="60">
        <v>19.68</v>
      </c>
      <c r="J93" s="59">
        <v>98.34</v>
      </c>
      <c r="K93" s="49"/>
      <c r="L93" s="59">
        <v>2.8</v>
      </c>
    </row>
    <row r="94" spans="1:12" ht="15">
      <c r="A94" s="25"/>
      <c r="B94" s="16"/>
      <c r="C94" s="11"/>
      <c r="D94" s="7" t="s">
        <v>24</v>
      </c>
      <c r="E94" s="58" t="s">
        <v>58</v>
      </c>
      <c r="F94" s="63">
        <v>100</v>
      </c>
      <c r="G94" s="64">
        <v>0.4</v>
      </c>
      <c r="H94" s="64">
        <v>0</v>
      </c>
      <c r="I94" s="65">
        <v>9.8000000000000007</v>
      </c>
      <c r="J94" s="64">
        <v>42.84</v>
      </c>
      <c r="K94" s="49"/>
      <c r="L94" s="67">
        <v>13.9</v>
      </c>
    </row>
    <row r="95" spans="1:12" ht="15">
      <c r="A95" s="25"/>
      <c r="B95" s="16"/>
      <c r="C95" s="11"/>
      <c r="D95" s="6"/>
      <c r="E95" s="58"/>
      <c r="F95" s="61"/>
      <c r="G95" s="59"/>
      <c r="H95" s="59"/>
      <c r="I95" s="60"/>
      <c r="J95" s="59"/>
      <c r="K95" s="62"/>
      <c r="L95" s="59"/>
    </row>
    <row r="96" spans="1:12" ht="1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43">SUM(G90:G96)</f>
        <v>13.51</v>
      </c>
      <c r="H97" s="21">
        <f t="shared" ref="H97" si="44">SUM(H90:H96)</f>
        <v>28.55</v>
      </c>
      <c r="I97" s="21">
        <f t="shared" ref="I97" si="45">SUM(I90:I96)</f>
        <v>65.61</v>
      </c>
      <c r="J97" s="21">
        <f t="shared" ref="J97" si="46">SUM(J90:J96)</f>
        <v>582.03000000000009</v>
      </c>
      <c r="K97" s="27"/>
      <c r="L97" s="21">
        <f t="shared" si="12"/>
        <v>78.78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5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540</v>
      </c>
      <c r="G131" s="34">
        <f t="shared" ref="G131" si="72">G97+G101+G111+G116+G123+G130</f>
        <v>13.51</v>
      </c>
      <c r="H131" s="34">
        <f t="shared" ref="H131" si="73">H97+H101+H111+H116+H123+H130</f>
        <v>28.55</v>
      </c>
      <c r="I131" s="34">
        <f t="shared" ref="I131" si="74">I97+I101+I111+I116+I123+I130</f>
        <v>65.61</v>
      </c>
      <c r="J131" s="34">
        <f t="shared" ref="J131" si="75">J97+J101+J111+J116+J123+J130</f>
        <v>582.03000000000009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70" t="s">
        <v>74</v>
      </c>
      <c r="F132" s="56">
        <v>90</v>
      </c>
      <c r="G132" s="57">
        <v>12.35</v>
      </c>
      <c r="H132" s="57">
        <v>18.36</v>
      </c>
      <c r="I132" s="68">
        <v>1.22</v>
      </c>
      <c r="J132" s="57">
        <v>219.52</v>
      </c>
      <c r="K132" s="69" t="s">
        <v>75</v>
      </c>
      <c r="L132" s="57">
        <v>39.78</v>
      </c>
    </row>
    <row r="133" spans="1:12" ht="15">
      <c r="A133" s="25"/>
      <c r="B133" s="16"/>
      <c r="C133" s="11"/>
      <c r="D133" s="6"/>
      <c r="E133" s="58" t="s">
        <v>76</v>
      </c>
      <c r="F133" s="63">
        <v>150</v>
      </c>
      <c r="G133" s="64">
        <v>4.6100000000000003</v>
      </c>
      <c r="H133" s="64">
        <v>7.1</v>
      </c>
      <c r="I133" s="65">
        <v>20.78</v>
      </c>
      <c r="J133" s="64">
        <v>165.46</v>
      </c>
      <c r="K133" s="66" t="s">
        <v>77</v>
      </c>
      <c r="L133" s="67">
        <v>9</v>
      </c>
    </row>
    <row r="134" spans="1:12" ht="15">
      <c r="A134" s="25"/>
      <c r="B134" s="16"/>
      <c r="C134" s="11"/>
      <c r="D134" s="7" t="s">
        <v>22</v>
      </c>
      <c r="E134" s="58" t="s">
        <v>78</v>
      </c>
      <c r="F134" s="61">
        <v>200</v>
      </c>
      <c r="G134" s="59">
        <v>1.92</v>
      </c>
      <c r="H134" s="59">
        <v>0.11</v>
      </c>
      <c r="I134" s="60">
        <v>29.85</v>
      </c>
      <c r="J134" s="59">
        <v>128.09</v>
      </c>
      <c r="K134" s="62" t="s">
        <v>79</v>
      </c>
      <c r="L134" s="59">
        <v>13</v>
      </c>
    </row>
    <row r="135" spans="1:12" ht="15">
      <c r="A135" s="25"/>
      <c r="B135" s="16"/>
      <c r="C135" s="11"/>
      <c r="D135" s="7" t="s">
        <v>23</v>
      </c>
      <c r="E135" s="58" t="s">
        <v>47</v>
      </c>
      <c r="F135" s="61">
        <v>20</v>
      </c>
      <c r="G135" s="59">
        <v>1.52</v>
      </c>
      <c r="H135" s="59">
        <v>0.16</v>
      </c>
      <c r="I135" s="60">
        <v>9.84</v>
      </c>
      <c r="J135" s="59">
        <v>49.17</v>
      </c>
      <c r="K135" s="49"/>
      <c r="L135" s="59">
        <v>1.4</v>
      </c>
    </row>
    <row r="136" spans="1:12" ht="15">
      <c r="A136" s="25"/>
      <c r="B136" s="16"/>
      <c r="C136" s="11"/>
      <c r="D136" s="7" t="s">
        <v>24</v>
      </c>
      <c r="E136" s="58"/>
      <c r="F136" s="63"/>
      <c r="G136" s="64"/>
      <c r="H136" s="64"/>
      <c r="I136" s="65"/>
      <c r="J136" s="64"/>
      <c r="K136" s="49"/>
      <c r="L136" s="67"/>
    </row>
    <row r="137" spans="1:12" ht="15">
      <c r="A137" s="25"/>
      <c r="B137" s="16"/>
      <c r="C137" s="11"/>
      <c r="D137" s="6"/>
      <c r="E137" s="47" t="s">
        <v>80</v>
      </c>
      <c r="F137" s="48">
        <v>60</v>
      </c>
      <c r="G137" s="48">
        <v>1.1399999999999999</v>
      </c>
      <c r="H137" s="48">
        <v>0</v>
      </c>
      <c r="I137" s="48">
        <v>4.62</v>
      </c>
      <c r="J137" s="48">
        <v>23.04</v>
      </c>
      <c r="K137" s="49" t="s">
        <v>81</v>
      </c>
      <c r="L137" s="48">
        <v>15.6</v>
      </c>
    </row>
    <row r="138" spans="1:12" ht="1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 t="shared" ref="G139" si="77">SUM(G132:G138)</f>
        <v>21.540000000000003</v>
      </c>
      <c r="H139" s="21">
        <f t="shared" ref="H139" si="78">SUM(H132:H138)</f>
        <v>25.73</v>
      </c>
      <c r="I139" s="21">
        <f t="shared" ref="I139" si="79">SUM(I132:I138)</f>
        <v>66.31</v>
      </c>
      <c r="J139" s="21">
        <f t="shared" ref="J139" si="80">SUM(J132:J138)</f>
        <v>585.28</v>
      </c>
      <c r="K139" s="27"/>
      <c r="L139" s="21">
        <f t="shared" ref="L139:L181" si="81">SUM(L132:L138)</f>
        <v>78.78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520</v>
      </c>
      <c r="G173" s="34">
        <f t="shared" ref="G173" si="107">G139+G143+G153+G158+G165+G172</f>
        <v>21.540000000000003</v>
      </c>
      <c r="H173" s="34">
        <f t="shared" ref="H173" si="108">H139+H143+H153+H158+H165+H172</f>
        <v>25.73</v>
      </c>
      <c r="I173" s="34">
        <f t="shared" ref="I173" si="109">I139+I143+I153+I158+I165+I172</f>
        <v>66.31</v>
      </c>
      <c r="J173" s="34">
        <f t="shared" ref="J173" si="110">J139+J143+J153+J158+J165+J172</f>
        <v>585.28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70" t="s">
        <v>64</v>
      </c>
      <c r="F174" s="56">
        <v>150</v>
      </c>
      <c r="G174" s="57">
        <v>14.58</v>
      </c>
      <c r="H174" s="57">
        <v>19.3</v>
      </c>
      <c r="I174" s="68">
        <v>2.81</v>
      </c>
      <c r="J174" s="57">
        <v>243.26</v>
      </c>
      <c r="K174" s="69" t="s">
        <v>65</v>
      </c>
      <c r="L174" s="57">
        <v>53.28</v>
      </c>
    </row>
    <row r="175" spans="1:12" ht="15">
      <c r="A175" s="25"/>
      <c r="B175" s="16"/>
      <c r="C175" s="11"/>
      <c r="D175" s="6"/>
      <c r="E175" s="58"/>
      <c r="F175" s="63"/>
      <c r="G175" s="64"/>
      <c r="H175" s="64"/>
      <c r="I175" s="65"/>
      <c r="J175" s="64"/>
      <c r="K175" s="66"/>
      <c r="L175" s="67"/>
    </row>
    <row r="176" spans="1:12" ht="15">
      <c r="A176" s="25"/>
      <c r="B176" s="16"/>
      <c r="C176" s="11"/>
      <c r="D176" s="7" t="s">
        <v>22</v>
      </c>
      <c r="E176" s="58" t="s">
        <v>55</v>
      </c>
      <c r="F176" s="61">
        <v>200</v>
      </c>
      <c r="G176" s="59">
        <v>0</v>
      </c>
      <c r="H176" s="59">
        <v>0</v>
      </c>
      <c r="I176" s="60">
        <v>10</v>
      </c>
      <c r="J176" s="59">
        <v>42</v>
      </c>
      <c r="K176" s="62" t="s">
        <v>56</v>
      </c>
      <c r="L176" s="59">
        <v>2</v>
      </c>
    </row>
    <row r="177" spans="1:12" ht="15">
      <c r="A177" s="25"/>
      <c r="B177" s="16"/>
      <c r="C177" s="11"/>
      <c r="D177" s="7" t="s">
        <v>23</v>
      </c>
      <c r="E177" s="58" t="s">
        <v>47</v>
      </c>
      <c r="F177" s="61">
        <v>50</v>
      </c>
      <c r="G177" s="59">
        <v>3.8</v>
      </c>
      <c r="H177" s="59">
        <v>0.4</v>
      </c>
      <c r="I177" s="60">
        <v>24.6</v>
      </c>
      <c r="J177" s="59">
        <v>122.9</v>
      </c>
      <c r="K177" s="49"/>
      <c r="L177" s="59">
        <v>3.5</v>
      </c>
    </row>
    <row r="178" spans="1:12" ht="1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>
      <c r="A179" s="25"/>
      <c r="B179" s="16"/>
      <c r="C179" s="11"/>
      <c r="D179" s="6"/>
      <c r="E179" s="47" t="s">
        <v>82</v>
      </c>
      <c r="F179" s="48">
        <v>100</v>
      </c>
      <c r="G179" s="48">
        <v>1.23</v>
      </c>
      <c r="H179" s="48">
        <v>0.1</v>
      </c>
      <c r="I179" s="48">
        <v>28.26</v>
      </c>
      <c r="J179" s="48">
        <v>124.77</v>
      </c>
      <c r="K179" s="49" t="s">
        <v>83</v>
      </c>
      <c r="L179" s="48">
        <v>20</v>
      </c>
    </row>
    <row r="180" spans="1:12" ht="1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19.61</v>
      </c>
      <c r="H181" s="21">
        <f t="shared" ref="H181" si="113">SUM(H174:H180)</f>
        <v>19.8</v>
      </c>
      <c r="I181" s="21">
        <f t="shared" ref="I181" si="114">SUM(I174:I180)</f>
        <v>65.67</v>
      </c>
      <c r="J181" s="21">
        <f t="shared" ref="J181" si="115">SUM(J174:J180)</f>
        <v>532.92999999999995</v>
      </c>
      <c r="K181" s="27"/>
      <c r="L181" s="21">
        <f t="shared" si="81"/>
        <v>78.78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500</v>
      </c>
      <c r="G215" s="34">
        <f t="shared" ref="G215" si="141">G181+G185+G195+G200+G207+G214</f>
        <v>19.61</v>
      </c>
      <c r="H215" s="34">
        <f t="shared" ref="H215" si="142">H181+H185+H195+H200+H207+H214</f>
        <v>19.8</v>
      </c>
      <c r="I215" s="34">
        <f t="shared" ref="I215" si="143">I181+I185+I195+I200+I207+I214</f>
        <v>65.67</v>
      </c>
      <c r="J215" s="34">
        <f t="shared" ref="J215" si="144">J181+J185+J195+J200+J207+J214</f>
        <v>532.92999999999995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55"/>
      <c r="F216" s="56"/>
      <c r="G216" s="57"/>
      <c r="H216" s="57"/>
      <c r="I216" s="68"/>
      <c r="J216" s="57"/>
      <c r="K216" s="69"/>
      <c r="L216" s="57"/>
    </row>
    <row r="217" spans="1:12" ht="1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>
      <c r="A218" s="25"/>
      <c r="B218" s="16"/>
      <c r="C218" s="11"/>
      <c r="D218" s="7" t="s">
        <v>22</v>
      </c>
      <c r="E218" s="58"/>
      <c r="F218" s="61"/>
      <c r="G218" s="59"/>
      <c r="H218" s="59"/>
      <c r="I218" s="60"/>
      <c r="J218" s="59"/>
      <c r="K218" s="62"/>
      <c r="L218" s="59"/>
    </row>
    <row r="219" spans="1:12" ht="15">
      <c r="A219" s="25"/>
      <c r="B219" s="16"/>
      <c r="C219" s="11"/>
      <c r="D219" s="7" t="s">
        <v>23</v>
      </c>
      <c r="E219" s="58"/>
      <c r="F219" s="61"/>
      <c r="G219" s="59"/>
      <c r="H219" s="59"/>
      <c r="I219" s="60"/>
      <c r="J219" s="59"/>
      <c r="K219" s="49"/>
      <c r="L219" s="59"/>
    </row>
    <row r="220" spans="1:12" ht="15">
      <c r="A220" s="25"/>
      <c r="B220" s="16"/>
      <c r="C220" s="11"/>
      <c r="D220" s="7" t="s">
        <v>24</v>
      </c>
      <c r="E220" s="58"/>
      <c r="F220" s="63"/>
      <c r="G220" s="64"/>
      <c r="H220" s="64"/>
      <c r="I220" s="65"/>
      <c r="J220" s="64"/>
      <c r="K220" s="49"/>
      <c r="L220" s="67"/>
    </row>
    <row r="221" spans="1:12" ht="1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55"/>
      <c r="F258" s="56"/>
      <c r="G258" s="57"/>
      <c r="H258" s="57"/>
      <c r="I258" s="68"/>
      <c r="J258" s="57"/>
      <c r="K258" s="69"/>
      <c r="L258" s="57"/>
    </row>
    <row r="259" spans="1:12" ht="15">
      <c r="A259" s="25"/>
      <c r="B259" s="16"/>
      <c r="C259" s="11"/>
      <c r="D259" s="6"/>
      <c r="E259" s="58"/>
      <c r="F259" s="63"/>
      <c r="G259" s="64"/>
      <c r="H259" s="64"/>
      <c r="I259" s="65"/>
      <c r="J259" s="64"/>
      <c r="K259" s="66"/>
      <c r="L259" s="67"/>
    </row>
    <row r="260" spans="1:12" ht="15">
      <c r="A260" s="25"/>
      <c r="B260" s="16"/>
      <c r="C260" s="11"/>
      <c r="D260" s="7" t="s">
        <v>22</v>
      </c>
      <c r="E260" s="58"/>
      <c r="F260" s="61"/>
      <c r="G260" s="59"/>
      <c r="H260" s="59"/>
      <c r="I260" s="60"/>
      <c r="J260" s="59"/>
      <c r="K260" s="62"/>
      <c r="L260" s="59"/>
    </row>
    <row r="261" spans="1:12" ht="15">
      <c r="A261" s="25"/>
      <c r="B261" s="16"/>
      <c r="C261" s="11"/>
      <c r="D261" s="7" t="s">
        <v>23</v>
      </c>
      <c r="E261" s="58"/>
      <c r="F261" s="61"/>
      <c r="G261" s="59"/>
      <c r="H261" s="59"/>
      <c r="I261" s="60"/>
      <c r="J261" s="59"/>
      <c r="K261" s="49"/>
      <c r="L261" s="59"/>
    </row>
    <row r="262" spans="1:12" ht="1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>
      <c r="A263" s="25"/>
      <c r="B263" s="16"/>
      <c r="C263" s="11"/>
      <c r="D263" s="6" t="s">
        <v>52</v>
      </c>
      <c r="E263" s="58"/>
      <c r="F263" s="61"/>
      <c r="G263" s="59"/>
      <c r="H263" s="59"/>
      <c r="I263" s="60"/>
      <c r="J263" s="59"/>
      <c r="K263" s="49"/>
      <c r="L263" s="59"/>
    </row>
    <row r="264" spans="1:12" ht="1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5" t="s">
        <v>84</v>
      </c>
      <c r="F300" s="56">
        <v>203</v>
      </c>
      <c r="G300" s="57">
        <v>10</v>
      </c>
      <c r="H300" s="57">
        <v>6</v>
      </c>
      <c r="I300" s="68">
        <v>38</v>
      </c>
      <c r="J300" s="57">
        <v>246</v>
      </c>
      <c r="K300" s="69" t="s">
        <v>45</v>
      </c>
      <c r="L300" s="57">
        <v>36.68</v>
      </c>
    </row>
    <row r="301" spans="1:12" ht="1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>
      <c r="A302" s="25"/>
      <c r="B302" s="16"/>
      <c r="C302" s="11"/>
      <c r="D302" s="7" t="s">
        <v>22</v>
      </c>
      <c r="E302" s="58" t="s">
        <v>85</v>
      </c>
      <c r="F302" s="61">
        <v>200</v>
      </c>
      <c r="G302" s="59">
        <v>1.99</v>
      </c>
      <c r="H302" s="59">
        <v>1.7</v>
      </c>
      <c r="I302" s="60">
        <v>18.600000000000001</v>
      </c>
      <c r="J302" s="59">
        <v>102.03</v>
      </c>
      <c r="K302" s="62" t="s">
        <v>46</v>
      </c>
      <c r="L302" s="59">
        <v>12</v>
      </c>
    </row>
    <row r="303" spans="1:12" ht="15">
      <c r="A303" s="25"/>
      <c r="B303" s="16"/>
      <c r="C303" s="11"/>
      <c r="D303" s="7" t="s">
        <v>23</v>
      </c>
      <c r="E303" s="58" t="s">
        <v>86</v>
      </c>
      <c r="F303" s="61">
        <v>20</v>
      </c>
      <c r="G303" s="59">
        <v>1.52</v>
      </c>
      <c r="H303" s="59">
        <v>0.16</v>
      </c>
      <c r="I303" s="60">
        <v>9.84</v>
      </c>
      <c r="J303" s="59">
        <v>49.17</v>
      </c>
      <c r="K303" s="49"/>
      <c r="L303" s="59">
        <v>1.4</v>
      </c>
    </row>
    <row r="304" spans="1:12" ht="15">
      <c r="A304" s="25"/>
      <c r="B304" s="16"/>
      <c r="C304" s="11"/>
      <c r="D304" s="7" t="s">
        <v>24</v>
      </c>
      <c r="E304" s="58" t="s">
        <v>58</v>
      </c>
      <c r="F304" s="63">
        <v>100</v>
      </c>
      <c r="G304" s="64">
        <v>0.4</v>
      </c>
      <c r="H304" s="64">
        <v>0</v>
      </c>
      <c r="I304" s="65">
        <v>9.8000000000000007</v>
      </c>
      <c r="J304" s="64">
        <v>42.84</v>
      </c>
      <c r="K304" s="49"/>
      <c r="L304" s="67">
        <v>13.9</v>
      </c>
    </row>
    <row r="305" spans="1:12" ht="15">
      <c r="A305" s="25"/>
      <c r="B305" s="16"/>
      <c r="C305" s="11"/>
      <c r="D305" s="6"/>
      <c r="E305" s="47" t="s">
        <v>48</v>
      </c>
      <c r="F305" s="48">
        <v>10</v>
      </c>
      <c r="G305" s="48">
        <v>2.6</v>
      </c>
      <c r="H305" s="48">
        <v>2.65</v>
      </c>
      <c r="I305" s="48">
        <v>0.35</v>
      </c>
      <c r="J305" s="48">
        <v>36.24</v>
      </c>
      <c r="K305" s="49" t="s">
        <v>50</v>
      </c>
      <c r="L305" s="48">
        <v>11</v>
      </c>
    </row>
    <row r="306" spans="1:12" ht="15">
      <c r="A306" s="25"/>
      <c r="B306" s="16"/>
      <c r="C306" s="11"/>
      <c r="D306" s="6"/>
      <c r="E306" s="47" t="s">
        <v>49</v>
      </c>
      <c r="F306" s="48">
        <v>5</v>
      </c>
      <c r="G306" s="48">
        <v>0.05</v>
      </c>
      <c r="H306" s="48">
        <v>3.63</v>
      </c>
      <c r="I306" s="48">
        <v>7.0000000000000007E-2</v>
      </c>
      <c r="J306" s="48">
        <v>33.11</v>
      </c>
      <c r="K306" s="49" t="s">
        <v>51</v>
      </c>
      <c r="L306" s="48">
        <v>3.8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538</v>
      </c>
      <c r="G307" s="21">
        <f t="shared" ref="G307" si="215">SUM(G300:G306)</f>
        <v>16.560000000000002</v>
      </c>
      <c r="H307" s="21">
        <f t="shared" ref="H307" si="216">SUM(H300:H306)</f>
        <v>14.14</v>
      </c>
      <c r="I307" s="21">
        <f t="shared" ref="I307" si="217">SUM(I300:I306)</f>
        <v>76.659999999999982</v>
      </c>
      <c r="J307" s="21">
        <f t="shared" ref="J307" si="218">SUM(J300:J306)</f>
        <v>509.39</v>
      </c>
      <c r="K307" s="27"/>
      <c r="L307" s="21">
        <f t="shared" ref="L307:L349" si="219">SUM(L300:L306)</f>
        <v>78.779999999999987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538</v>
      </c>
      <c r="G341" s="34">
        <f t="shared" ref="G341" si="245">G307+G311+G321+G326+G333+G340</f>
        <v>16.560000000000002</v>
      </c>
      <c r="H341" s="34">
        <f t="shared" ref="H341" si="246">H307+H311+H321+H326+H333+H340</f>
        <v>14.14</v>
      </c>
      <c r="I341" s="34">
        <f t="shared" ref="I341" si="247">I307+I311+I321+I326+I333+I340</f>
        <v>76.659999999999982</v>
      </c>
      <c r="J341" s="34">
        <f t="shared" ref="J341" si="248">J307+J311+J321+J326+J333+J340</f>
        <v>509.39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55" t="s">
        <v>87</v>
      </c>
      <c r="F342" s="56">
        <v>100</v>
      </c>
      <c r="G342" s="57">
        <v>14.78</v>
      </c>
      <c r="H342" s="57">
        <v>9.4499999999999993</v>
      </c>
      <c r="I342" s="68">
        <v>10.42</v>
      </c>
      <c r="J342" s="57">
        <v>185.85</v>
      </c>
      <c r="K342" s="69" t="s">
        <v>88</v>
      </c>
      <c r="L342" s="57">
        <v>52.28</v>
      </c>
    </row>
    <row r="343" spans="1:12" ht="15">
      <c r="A343" s="15"/>
      <c r="B343" s="16"/>
      <c r="C343" s="11"/>
      <c r="D343" s="6"/>
      <c r="E343" s="58" t="s">
        <v>59</v>
      </c>
      <c r="F343" s="63">
        <v>150</v>
      </c>
      <c r="G343" s="64">
        <v>5.64</v>
      </c>
      <c r="H343" s="64">
        <v>2.84</v>
      </c>
      <c r="I343" s="65">
        <v>36</v>
      </c>
      <c r="J343" s="64">
        <v>201</v>
      </c>
      <c r="K343" s="66" t="s">
        <v>60</v>
      </c>
      <c r="L343" s="67">
        <v>8</v>
      </c>
    </row>
    <row r="344" spans="1:12" ht="15">
      <c r="A344" s="15"/>
      <c r="B344" s="16"/>
      <c r="C344" s="11"/>
      <c r="D344" s="7" t="s">
        <v>22</v>
      </c>
      <c r="E344" s="58" t="s">
        <v>89</v>
      </c>
      <c r="F344" s="61">
        <v>200</v>
      </c>
      <c r="G344" s="59">
        <v>0.1</v>
      </c>
      <c r="H344" s="59">
        <v>0.04</v>
      </c>
      <c r="I344" s="60">
        <v>15.71</v>
      </c>
      <c r="J344" s="59">
        <v>63.6</v>
      </c>
      <c r="K344" s="62" t="s">
        <v>90</v>
      </c>
      <c r="L344" s="59">
        <v>15</v>
      </c>
    </row>
    <row r="345" spans="1:12" ht="15">
      <c r="A345" s="15"/>
      <c r="B345" s="16"/>
      <c r="C345" s="11"/>
      <c r="D345" s="7" t="s">
        <v>23</v>
      </c>
      <c r="E345" s="58" t="s">
        <v>47</v>
      </c>
      <c r="F345" s="61">
        <v>50</v>
      </c>
      <c r="G345" s="59">
        <v>3.8</v>
      </c>
      <c r="H345" s="59">
        <v>0.4</v>
      </c>
      <c r="I345" s="60">
        <v>24.6</v>
      </c>
      <c r="J345" s="59">
        <v>122.9</v>
      </c>
      <c r="K345" s="49"/>
      <c r="L345" s="59">
        <v>3.5</v>
      </c>
    </row>
    <row r="346" spans="1:12" ht="1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>
      <c r="A347" s="15"/>
      <c r="B347" s="16"/>
      <c r="C347" s="11"/>
      <c r="D347" s="6"/>
      <c r="E347" s="58"/>
      <c r="F347" s="61"/>
      <c r="G347" s="59"/>
      <c r="H347" s="59"/>
      <c r="I347" s="60"/>
      <c r="J347" s="59"/>
      <c r="K347" s="49"/>
      <c r="L347" s="59"/>
    </row>
    <row r="348" spans="1:12" ht="1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24.32</v>
      </c>
      <c r="H349" s="21">
        <f t="shared" ref="H349" si="251">SUM(H342:H348)</f>
        <v>12.729999999999999</v>
      </c>
      <c r="I349" s="21">
        <f t="shared" ref="I349" si="252">SUM(I342:I348)</f>
        <v>86.73</v>
      </c>
      <c r="J349" s="21">
        <f t="shared" ref="J349" si="253">SUM(J342:J348)</f>
        <v>573.35</v>
      </c>
      <c r="K349" s="27"/>
      <c r="L349" s="21">
        <f t="shared" si="219"/>
        <v>78.78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5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5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500</v>
      </c>
      <c r="G383" s="34">
        <f t="shared" ref="G383" si="279">G349+G353+G363+G368+G375+G382</f>
        <v>24.32</v>
      </c>
      <c r="H383" s="34">
        <f t="shared" ref="H383" si="280">H349+H353+H363+H368+H375+H382</f>
        <v>12.729999999999999</v>
      </c>
      <c r="I383" s="34">
        <f t="shared" ref="I383" si="281">I349+I353+I363+I368+I375+I382</f>
        <v>86.73</v>
      </c>
      <c r="J383" s="34">
        <f t="shared" ref="J383" si="282">J349+J353+J363+J368+J375+J382</f>
        <v>573.35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70" t="s">
        <v>91</v>
      </c>
      <c r="F384" s="56">
        <v>90</v>
      </c>
      <c r="G384" s="57">
        <v>11.84</v>
      </c>
      <c r="H384" s="57">
        <v>10.06</v>
      </c>
      <c r="I384" s="68">
        <v>16.03</v>
      </c>
      <c r="J384" s="57">
        <v>208</v>
      </c>
      <c r="K384" s="69" t="s">
        <v>63</v>
      </c>
      <c r="L384" s="57">
        <v>30.38</v>
      </c>
    </row>
    <row r="385" spans="1:12" ht="15">
      <c r="A385" s="25"/>
      <c r="B385" s="16"/>
      <c r="C385" s="11"/>
      <c r="D385" s="6"/>
      <c r="E385" s="47" t="s">
        <v>53</v>
      </c>
      <c r="F385" s="48">
        <v>150</v>
      </c>
      <c r="G385" s="48">
        <v>3.26</v>
      </c>
      <c r="H385" s="48">
        <v>7.8</v>
      </c>
      <c r="I385" s="48">
        <v>21.99</v>
      </c>
      <c r="J385" s="48">
        <v>176.3</v>
      </c>
      <c r="K385" s="49" t="s">
        <v>54</v>
      </c>
      <c r="L385" s="48">
        <v>32</v>
      </c>
    </row>
    <row r="386" spans="1:12" ht="15">
      <c r="A386" s="25"/>
      <c r="B386" s="16"/>
      <c r="C386" s="11"/>
      <c r="D386" s="7" t="s">
        <v>22</v>
      </c>
      <c r="E386" s="58" t="s">
        <v>55</v>
      </c>
      <c r="F386" s="61">
        <v>200</v>
      </c>
      <c r="G386" s="59">
        <v>0</v>
      </c>
      <c r="H386" s="59">
        <v>0</v>
      </c>
      <c r="I386" s="60">
        <v>10</v>
      </c>
      <c r="J386" s="59">
        <v>42</v>
      </c>
      <c r="K386" s="62" t="s">
        <v>56</v>
      </c>
      <c r="L386" s="59">
        <v>2</v>
      </c>
    </row>
    <row r="387" spans="1:12" ht="15">
      <c r="A387" s="25"/>
      <c r="B387" s="16"/>
      <c r="C387" s="11"/>
      <c r="D387" s="7" t="s">
        <v>23</v>
      </c>
      <c r="E387" s="58" t="s">
        <v>47</v>
      </c>
      <c r="F387" s="61">
        <v>20</v>
      </c>
      <c r="G387" s="59">
        <v>1.52</v>
      </c>
      <c r="H387" s="59">
        <v>0.16</v>
      </c>
      <c r="I387" s="60">
        <v>9.84</v>
      </c>
      <c r="J387" s="59">
        <v>49.17</v>
      </c>
      <c r="K387" s="49"/>
      <c r="L387" s="59">
        <v>1.4</v>
      </c>
    </row>
    <row r="388" spans="1:12" ht="15">
      <c r="A388" s="25"/>
      <c r="B388" s="16"/>
      <c r="C388" s="11"/>
      <c r="D388" s="7" t="s">
        <v>24</v>
      </c>
      <c r="E388" s="58"/>
      <c r="F388" s="63"/>
      <c r="G388" s="64"/>
      <c r="H388" s="64"/>
      <c r="I388" s="65"/>
      <c r="J388" s="64"/>
      <c r="K388" s="49"/>
      <c r="L388" s="67"/>
    </row>
    <row r="389" spans="1:12" ht="15">
      <c r="A389" s="25"/>
      <c r="B389" s="16"/>
      <c r="C389" s="11"/>
      <c r="D389" s="6"/>
      <c r="E389" s="47" t="s">
        <v>92</v>
      </c>
      <c r="F389" s="48">
        <v>60</v>
      </c>
      <c r="G389" s="48">
        <v>0.48</v>
      </c>
      <c r="H389" s="48">
        <v>0</v>
      </c>
      <c r="I389" s="48">
        <v>1.02</v>
      </c>
      <c r="J389" s="48">
        <v>6</v>
      </c>
      <c r="K389" s="49" t="s">
        <v>93</v>
      </c>
      <c r="L389" s="48">
        <v>13</v>
      </c>
    </row>
    <row r="390" spans="1:12" ht="1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84">SUM(G384:G390)</f>
        <v>17.100000000000001</v>
      </c>
      <c r="H391" s="21">
        <f t="shared" ref="H391" si="285">SUM(H384:H390)</f>
        <v>18.02</v>
      </c>
      <c r="I391" s="21">
        <f t="shared" ref="I391" si="286">SUM(I384:I390)</f>
        <v>58.88</v>
      </c>
      <c r="J391" s="21">
        <f t="shared" ref="J391" si="287">SUM(J384:J390)</f>
        <v>481.47</v>
      </c>
      <c r="K391" s="27"/>
      <c r="L391" s="21">
        <f t="shared" ref="L391:L433" si="288">SUM(L384:L390)</f>
        <v>78.78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520</v>
      </c>
      <c r="G425" s="34">
        <f t="shared" ref="G425" si="314">G391+G395+G405+G410+G417+G424</f>
        <v>17.100000000000001</v>
      </c>
      <c r="H425" s="34">
        <f t="shared" ref="H425" si="315">H391+H395+H405+H410+H417+H424</f>
        <v>18.02</v>
      </c>
      <c r="I425" s="34">
        <f t="shared" ref="I425" si="316">I391+I395+I405+I410+I417+I424</f>
        <v>58.88</v>
      </c>
      <c r="J425" s="34">
        <f t="shared" ref="J425" si="317">J391+J395+J405+J410+J417+J424</f>
        <v>481.47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70" t="s">
        <v>94</v>
      </c>
      <c r="F426" s="56">
        <v>150</v>
      </c>
      <c r="G426" s="57">
        <v>24.91</v>
      </c>
      <c r="H426" s="57">
        <v>9.07</v>
      </c>
      <c r="I426" s="68">
        <v>39.630000000000003</v>
      </c>
      <c r="J426" s="57">
        <v>339.75</v>
      </c>
      <c r="K426" s="69" t="s">
        <v>67</v>
      </c>
      <c r="L426" s="57">
        <v>54.38</v>
      </c>
    </row>
    <row r="427" spans="1:12" ht="15">
      <c r="A427" s="25"/>
      <c r="B427" s="16"/>
      <c r="C427" s="11"/>
      <c r="D427" s="6"/>
      <c r="E427" s="58"/>
      <c r="F427" s="63"/>
      <c r="G427" s="64"/>
      <c r="H427" s="64"/>
      <c r="I427" s="65"/>
      <c r="J427" s="64"/>
      <c r="K427" s="66"/>
      <c r="L427" s="67"/>
    </row>
    <row r="428" spans="1:12" ht="15">
      <c r="A428" s="25"/>
      <c r="B428" s="16"/>
      <c r="C428" s="11"/>
      <c r="D428" s="7" t="s">
        <v>22</v>
      </c>
      <c r="E428" s="58" t="s">
        <v>95</v>
      </c>
      <c r="F428" s="61">
        <v>200</v>
      </c>
      <c r="G428" s="59">
        <v>1.1499999999999999</v>
      </c>
      <c r="H428" s="59">
        <v>0</v>
      </c>
      <c r="I428" s="60">
        <v>12.03</v>
      </c>
      <c r="J428" s="59">
        <v>55.4</v>
      </c>
      <c r="K428" s="62" t="s">
        <v>57</v>
      </c>
      <c r="L428" s="59">
        <v>7</v>
      </c>
    </row>
    <row r="429" spans="1:12" ht="15">
      <c r="A429" s="25"/>
      <c r="B429" s="16"/>
      <c r="C429" s="11"/>
      <c r="D429" s="7" t="s">
        <v>23</v>
      </c>
      <c r="E429" s="58" t="s">
        <v>47</v>
      </c>
      <c r="F429" s="61">
        <v>50</v>
      </c>
      <c r="G429" s="59">
        <v>3.8</v>
      </c>
      <c r="H429" s="59">
        <v>0.4</v>
      </c>
      <c r="I429" s="60">
        <v>24.6</v>
      </c>
      <c r="J429" s="59">
        <v>122.9</v>
      </c>
      <c r="K429" s="49"/>
      <c r="L429" s="59">
        <v>3.5</v>
      </c>
    </row>
    <row r="430" spans="1:12" ht="15">
      <c r="A430" s="25"/>
      <c r="B430" s="16"/>
      <c r="C430" s="11"/>
      <c r="D430" s="7" t="s">
        <v>24</v>
      </c>
      <c r="E430" s="47" t="s">
        <v>58</v>
      </c>
      <c r="F430" s="48">
        <v>100</v>
      </c>
      <c r="G430" s="48">
        <v>0.4</v>
      </c>
      <c r="H430" s="48">
        <v>0</v>
      </c>
      <c r="I430" s="48">
        <v>9.8000000000000007</v>
      </c>
      <c r="J430" s="48">
        <v>42.84</v>
      </c>
      <c r="K430" s="49"/>
      <c r="L430" s="48">
        <v>13.9</v>
      </c>
    </row>
    <row r="431" spans="1:12" ht="15">
      <c r="A431" s="25"/>
      <c r="B431" s="16"/>
      <c r="C431" s="11"/>
      <c r="D431" s="6"/>
      <c r="E431" s="58"/>
      <c r="F431" s="61"/>
      <c r="G431" s="59"/>
      <c r="H431" s="59"/>
      <c r="I431" s="60"/>
      <c r="J431" s="59"/>
      <c r="K431" s="62"/>
      <c r="L431" s="59"/>
    </row>
    <row r="432" spans="1:12" ht="1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30.259999999999998</v>
      </c>
      <c r="H433" s="21">
        <f t="shared" ref="H433" si="320">SUM(H426:H432)</f>
        <v>9.4700000000000006</v>
      </c>
      <c r="I433" s="21">
        <f t="shared" ref="I433" si="321">SUM(I426:I432)</f>
        <v>86.06</v>
      </c>
      <c r="J433" s="21">
        <f t="shared" ref="J433" si="322">SUM(J426:J432)</f>
        <v>560.89</v>
      </c>
      <c r="K433" s="27"/>
      <c r="L433" s="21">
        <f t="shared" si="288"/>
        <v>78.78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500</v>
      </c>
      <c r="G467" s="34">
        <f t="shared" ref="G467" si="348">G433+G437+G447+G452+G459+G466</f>
        <v>30.259999999999998</v>
      </c>
      <c r="H467" s="34">
        <f t="shared" ref="H467" si="349">H433+H437+H447+H452+H459+H466</f>
        <v>9.4700000000000006</v>
      </c>
      <c r="I467" s="34">
        <f t="shared" ref="I467" si="350">I433+I437+I447+I452+I459+I466</f>
        <v>86.06</v>
      </c>
      <c r="J467" s="34">
        <f t="shared" ref="J467" si="351">J433+J437+J447+J452+J459+J466</f>
        <v>560.89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70" t="s">
        <v>96</v>
      </c>
      <c r="F468" s="56">
        <v>100</v>
      </c>
      <c r="G468" s="57">
        <v>12.38</v>
      </c>
      <c r="H468" s="57">
        <v>5.61</v>
      </c>
      <c r="I468" s="68">
        <v>6.3</v>
      </c>
      <c r="J468" s="57">
        <v>125.21</v>
      </c>
      <c r="K468" s="69" t="s">
        <v>97</v>
      </c>
      <c r="L468" s="57">
        <v>58.28</v>
      </c>
    </row>
    <row r="469" spans="1:12" ht="15">
      <c r="A469" s="25"/>
      <c r="B469" s="16"/>
      <c r="C469" s="11"/>
      <c r="D469" s="6"/>
      <c r="E469" s="58" t="s">
        <v>98</v>
      </c>
      <c r="F469" s="63">
        <v>150</v>
      </c>
      <c r="G469" s="64">
        <v>3.81</v>
      </c>
      <c r="H469" s="64">
        <v>2.72</v>
      </c>
      <c r="I469" s="65">
        <v>40</v>
      </c>
      <c r="J469" s="64">
        <v>208.48</v>
      </c>
      <c r="K469" s="66" t="s">
        <v>61</v>
      </c>
      <c r="L469" s="67">
        <v>15</v>
      </c>
    </row>
    <row r="470" spans="1:12" ht="15">
      <c r="A470" s="25"/>
      <c r="B470" s="16"/>
      <c r="C470" s="11"/>
      <c r="D470" s="7" t="s">
        <v>22</v>
      </c>
      <c r="E470" s="58" t="s">
        <v>55</v>
      </c>
      <c r="F470" s="61">
        <v>200</v>
      </c>
      <c r="G470" s="59">
        <v>0</v>
      </c>
      <c r="H470" s="59">
        <v>0</v>
      </c>
      <c r="I470" s="60">
        <v>10</v>
      </c>
      <c r="J470" s="59">
        <v>42</v>
      </c>
      <c r="K470" s="62" t="s">
        <v>56</v>
      </c>
      <c r="L470" s="59">
        <v>2</v>
      </c>
    </row>
    <row r="471" spans="1:12" ht="15">
      <c r="A471" s="25"/>
      <c r="B471" s="16"/>
      <c r="C471" s="11"/>
      <c r="D471" s="7" t="s">
        <v>23</v>
      </c>
      <c r="E471" s="58" t="s">
        <v>47</v>
      </c>
      <c r="F471" s="61">
        <v>50</v>
      </c>
      <c r="G471" s="59">
        <v>3.8</v>
      </c>
      <c r="H471" s="59">
        <v>0.4</v>
      </c>
      <c r="I471" s="60">
        <v>24.6</v>
      </c>
      <c r="J471" s="59">
        <v>122.9</v>
      </c>
      <c r="K471" s="49"/>
      <c r="L471" s="59">
        <v>3.5</v>
      </c>
    </row>
    <row r="472" spans="1:12" ht="15">
      <c r="A472" s="25"/>
      <c r="B472" s="16"/>
      <c r="C472" s="11"/>
      <c r="D472" s="7" t="s">
        <v>24</v>
      </c>
      <c r="E472" s="58"/>
      <c r="F472" s="63"/>
      <c r="G472" s="64"/>
      <c r="H472" s="64"/>
      <c r="I472" s="65"/>
      <c r="J472" s="64"/>
      <c r="K472" s="49"/>
      <c r="L472" s="67"/>
    </row>
    <row r="473" spans="1:12" ht="15">
      <c r="A473" s="25"/>
      <c r="B473" s="16"/>
      <c r="C473" s="11"/>
      <c r="D473" s="6"/>
      <c r="E473" s="47" t="s">
        <v>92</v>
      </c>
      <c r="F473" s="48">
        <v>60</v>
      </c>
      <c r="G473" s="48">
        <v>0.48</v>
      </c>
      <c r="H473" s="48">
        <v>0</v>
      </c>
      <c r="I473" s="48">
        <v>1.02</v>
      </c>
      <c r="J473" s="48">
        <v>6</v>
      </c>
      <c r="K473" s="49" t="s">
        <v>93</v>
      </c>
      <c r="L473" s="48"/>
    </row>
    <row r="474" spans="1:12" ht="1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560</v>
      </c>
      <c r="G475" s="21">
        <f t="shared" ref="G475" si="353">SUM(G468:G474)</f>
        <v>20.470000000000002</v>
      </c>
      <c r="H475" s="21">
        <f t="shared" ref="H475" si="354">SUM(H468:H474)</f>
        <v>8.73</v>
      </c>
      <c r="I475" s="21">
        <f t="shared" ref="I475" si="355">SUM(I468:I474)</f>
        <v>81.92</v>
      </c>
      <c r="J475" s="21">
        <f t="shared" ref="J475" si="356">SUM(J468:J474)</f>
        <v>504.59000000000003</v>
      </c>
      <c r="K475" s="27"/>
      <c r="L475" s="21">
        <f t="shared" ref="L475:L517" si="357">SUM(L468:L474)</f>
        <v>78.78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560</v>
      </c>
      <c r="G509" s="34">
        <f t="shared" ref="G509" si="383">G475+G479+G489+G494+G501+G508</f>
        <v>20.470000000000002</v>
      </c>
      <c r="H509" s="34">
        <f t="shared" ref="H509" si="384">H475+H479+H489+H494+H501+H508</f>
        <v>8.73</v>
      </c>
      <c r="I509" s="34">
        <f t="shared" ref="I509" si="385">I475+I479+I489+I494+I501+I508</f>
        <v>81.92</v>
      </c>
      <c r="J509" s="34">
        <f t="shared" ref="J509" si="386">J475+J479+J489+J494+J501+J508</f>
        <v>504.59000000000003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70"/>
      <c r="F510" s="56"/>
      <c r="G510" s="57"/>
      <c r="H510" s="57"/>
      <c r="I510" s="68"/>
      <c r="J510" s="57"/>
      <c r="K510" s="69"/>
      <c r="L510" s="57"/>
    </row>
    <row r="511" spans="1:12" ht="1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>
      <c r="A512" s="25"/>
      <c r="B512" s="16"/>
      <c r="C512" s="11"/>
      <c r="D512" s="7" t="s">
        <v>22</v>
      </c>
      <c r="E512" s="58"/>
      <c r="F512" s="61"/>
      <c r="G512" s="59"/>
      <c r="H512" s="59"/>
      <c r="I512" s="60"/>
      <c r="J512" s="59"/>
      <c r="K512" s="62"/>
      <c r="L512" s="59"/>
    </row>
    <row r="513" spans="1:12" ht="15">
      <c r="A513" s="25"/>
      <c r="B513" s="16"/>
      <c r="C513" s="11"/>
      <c r="D513" s="7" t="s">
        <v>23</v>
      </c>
      <c r="E513" s="58"/>
      <c r="F513" s="61"/>
      <c r="G513" s="59"/>
      <c r="H513" s="59"/>
      <c r="I513" s="60"/>
      <c r="J513" s="59"/>
      <c r="K513" s="49"/>
      <c r="L513" s="59"/>
    </row>
    <row r="514" spans="1:12" ht="15">
      <c r="A514" s="25"/>
      <c r="B514" s="16"/>
      <c r="C514" s="11"/>
      <c r="D514" s="7" t="s">
        <v>24</v>
      </c>
      <c r="E514" s="58"/>
      <c r="F514" s="63"/>
      <c r="G514" s="64"/>
      <c r="H514" s="64"/>
      <c r="I514" s="65"/>
      <c r="J514" s="64"/>
      <c r="K514" s="49"/>
      <c r="L514" s="67"/>
    </row>
    <row r="515" spans="1:12" ht="1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70"/>
      <c r="F552" s="56"/>
      <c r="G552" s="57"/>
      <c r="H552" s="57"/>
      <c r="I552" s="68"/>
      <c r="J552" s="57"/>
      <c r="K552" s="69"/>
      <c r="L552" s="57"/>
    </row>
    <row r="553" spans="1:12" ht="15">
      <c r="A553" s="25"/>
      <c r="B553" s="16"/>
      <c r="C553" s="11"/>
      <c r="D553" s="6"/>
      <c r="E553" s="58"/>
      <c r="F553" s="63"/>
      <c r="G553" s="64"/>
      <c r="H553" s="64"/>
      <c r="I553" s="65"/>
      <c r="J553" s="64"/>
      <c r="K553" s="66"/>
      <c r="L553" s="67"/>
    </row>
    <row r="554" spans="1:12" ht="15">
      <c r="A554" s="25"/>
      <c r="B554" s="16"/>
      <c r="C554" s="11"/>
      <c r="D554" s="7" t="s">
        <v>22</v>
      </c>
      <c r="E554" s="58"/>
      <c r="F554" s="61"/>
      <c r="G554" s="59"/>
      <c r="H554" s="59"/>
      <c r="I554" s="60"/>
      <c r="J554" s="59"/>
      <c r="K554" s="62"/>
      <c r="L554" s="59"/>
    </row>
    <row r="555" spans="1:12" ht="15">
      <c r="A555" s="25"/>
      <c r="B555" s="16"/>
      <c r="C555" s="11"/>
      <c r="D555" s="7" t="s">
        <v>23</v>
      </c>
      <c r="E555" s="58"/>
      <c r="F555" s="61"/>
      <c r="G555" s="59"/>
      <c r="H555" s="59"/>
      <c r="I555" s="60"/>
      <c r="J555" s="59"/>
      <c r="K555" s="49"/>
      <c r="L555" s="59"/>
    </row>
    <row r="556" spans="1:12" ht="1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>
      <c r="A557" s="25"/>
      <c r="B557" s="16"/>
      <c r="C557" s="11"/>
      <c r="D557" s="6"/>
      <c r="E557" s="58"/>
      <c r="F557" s="61"/>
      <c r="G557" s="59"/>
      <c r="H557" s="59"/>
      <c r="I557" s="60"/>
      <c r="J557" s="59"/>
      <c r="K557" s="62"/>
      <c r="L557" s="59"/>
    </row>
    <row r="558" spans="1:12" ht="1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517.79999999999995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19.488999999999997</v>
      </c>
      <c r="H594" s="42">
        <f t="shared" si="456"/>
        <v>17.378</v>
      </c>
      <c r="I594" s="42">
        <f t="shared" si="456"/>
        <v>75.692999999999998</v>
      </c>
      <c r="J594" s="42">
        <f t="shared" si="456"/>
        <v>549.40600000000006</v>
      </c>
      <c r="K594" s="42"/>
      <c r="L594" s="42" t="e">
        <f t="shared" ca="1" si="456"/>
        <v>#DIV/0!</v>
      </c>
    </row>
    <row r="595" spans="1:12" s="84" customFormat="1" ht="30">
      <c r="A595" s="79">
        <v>3</v>
      </c>
      <c r="B595" s="80">
        <v>1</v>
      </c>
      <c r="C595" s="24" t="s">
        <v>20</v>
      </c>
      <c r="D595" s="5" t="s">
        <v>21</v>
      </c>
      <c r="E595" s="55" t="s">
        <v>102</v>
      </c>
      <c r="F595" s="56">
        <v>205</v>
      </c>
      <c r="G595" s="81">
        <v>8.5</v>
      </c>
      <c r="H595" s="81">
        <v>9.4499999999999993</v>
      </c>
      <c r="I595" s="82">
        <v>16.13</v>
      </c>
      <c r="J595" s="81">
        <v>183.57</v>
      </c>
      <c r="K595" s="83" t="s">
        <v>45</v>
      </c>
      <c r="L595" s="57">
        <v>51.98</v>
      </c>
    </row>
    <row r="596" spans="1:12" s="84" customFormat="1" ht="15.75" thickBot="1">
      <c r="A596" s="85"/>
      <c r="B596" s="86"/>
      <c r="C596" s="11"/>
      <c r="D596" s="6" t="s">
        <v>52</v>
      </c>
      <c r="E596" s="87" t="s">
        <v>62</v>
      </c>
      <c r="F596" s="88">
        <v>40</v>
      </c>
      <c r="G596" s="89">
        <v>3</v>
      </c>
      <c r="H596" s="89">
        <v>4.72</v>
      </c>
      <c r="I596" s="90">
        <v>29.96</v>
      </c>
      <c r="J596" s="89">
        <v>182</v>
      </c>
      <c r="K596" s="91"/>
      <c r="L596" s="89">
        <v>7.2</v>
      </c>
    </row>
    <row r="597" spans="1:12" s="84" customFormat="1" ht="15">
      <c r="A597" s="85"/>
      <c r="B597" s="86"/>
      <c r="C597" s="11"/>
      <c r="D597" s="7" t="s">
        <v>22</v>
      </c>
      <c r="E597" s="58" t="s">
        <v>55</v>
      </c>
      <c r="F597" s="61">
        <v>200</v>
      </c>
      <c r="G597" s="59">
        <v>0</v>
      </c>
      <c r="H597" s="59">
        <v>0</v>
      </c>
      <c r="I597" s="60">
        <v>10</v>
      </c>
      <c r="J597" s="59">
        <v>42</v>
      </c>
      <c r="K597" s="62" t="s">
        <v>56</v>
      </c>
      <c r="L597" s="59">
        <v>2</v>
      </c>
    </row>
    <row r="598" spans="1:12" s="84" customFormat="1" ht="15">
      <c r="A598" s="85"/>
      <c r="B598" s="86"/>
      <c r="C598" s="11"/>
      <c r="D598" s="7" t="s">
        <v>23</v>
      </c>
      <c r="E598" s="58" t="s">
        <v>47</v>
      </c>
      <c r="F598" s="61">
        <v>40</v>
      </c>
      <c r="G598" s="59">
        <v>3.04</v>
      </c>
      <c r="H598" s="59">
        <v>0.32</v>
      </c>
      <c r="I598" s="60">
        <v>19.68</v>
      </c>
      <c r="J598" s="59">
        <v>98.34</v>
      </c>
      <c r="K598" s="91"/>
      <c r="L598" s="59">
        <v>2.8</v>
      </c>
    </row>
    <row r="599" spans="1:12" s="84" customFormat="1" ht="15">
      <c r="A599" s="85"/>
      <c r="B599" s="86"/>
      <c r="C599" s="11"/>
      <c r="D599" s="7" t="s">
        <v>24</v>
      </c>
      <c r="E599" s="87"/>
      <c r="F599" s="92"/>
      <c r="G599" s="92"/>
      <c r="H599" s="92"/>
      <c r="I599" s="92"/>
      <c r="J599" s="92"/>
      <c r="K599" s="91"/>
      <c r="L599" s="92"/>
    </row>
    <row r="600" spans="1:12" s="84" customFormat="1" ht="15">
      <c r="A600" s="85"/>
      <c r="B600" s="86"/>
      <c r="C600" s="11"/>
      <c r="D600" s="6"/>
      <c r="E600" s="58" t="s">
        <v>48</v>
      </c>
      <c r="F600" s="61">
        <v>10</v>
      </c>
      <c r="G600" s="59">
        <v>2.6</v>
      </c>
      <c r="H600" s="59">
        <v>2.65</v>
      </c>
      <c r="I600" s="60">
        <v>0.35</v>
      </c>
      <c r="J600" s="59">
        <v>36.24</v>
      </c>
      <c r="K600" s="62" t="s">
        <v>50</v>
      </c>
      <c r="L600" s="59">
        <v>11</v>
      </c>
    </row>
    <row r="601" spans="1:12" s="84" customFormat="1" ht="15">
      <c r="A601" s="85"/>
      <c r="B601" s="86"/>
      <c r="C601" s="11"/>
      <c r="D601" s="6"/>
      <c r="E601" s="58" t="s">
        <v>49</v>
      </c>
      <c r="F601" s="61">
        <v>5</v>
      </c>
      <c r="G601" s="59">
        <v>0.05</v>
      </c>
      <c r="H601" s="59">
        <v>3.63</v>
      </c>
      <c r="I601" s="60">
        <v>7.0000000000000007E-2</v>
      </c>
      <c r="J601" s="59">
        <v>33.11</v>
      </c>
      <c r="K601" s="62" t="s">
        <v>51</v>
      </c>
      <c r="L601" s="59">
        <v>3.8</v>
      </c>
    </row>
    <row r="602" spans="1:12" s="84" customFormat="1" ht="15">
      <c r="A602" s="93"/>
      <c r="B602" s="94"/>
      <c r="C602" s="8"/>
      <c r="D602" s="95" t="s">
        <v>39</v>
      </c>
      <c r="E602" s="96"/>
      <c r="F602" s="97">
        <f>SUM(F595:F601)</f>
        <v>500</v>
      </c>
      <c r="G602" s="97">
        <f t="shared" ref="G602:J602" si="457">SUM(G595:G601)</f>
        <v>17.190000000000001</v>
      </c>
      <c r="H602" s="97">
        <f t="shared" si="457"/>
        <v>20.769999999999996</v>
      </c>
      <c r="I602" s="97">
        <f t="shared" si="457"/>
        <v>76.19</v>
      </c>
      <c r="J602" s="97">
        <f t="shared" si="457"/>
        <v>575.26</v>
      </c>
      <c r="K602" s="98"/>
      <c r="L602" s="97">
        <f t="shared" ref="L602" si="458">SUM(L595:L601)</f>
        <v>78.779999999999987</v>
      </c>
    </row>
    <row r="603" spans="1:12" s="84" customFormat="1" ht="15">
      <c r="A603" s="99">
        <v>3</v>
      </c>
      <c r="B603" s="100">
        <f>B595</f>
        <v>1</v>
      </c>
      <c r="C603" s="10" t="s">
        <v>25</v>
      </c>
      <c r="D603" s="12" t="s">
        <v>24</v>
      </c>
      <c r="E603" s="87"/>
      <c r="F603" s="92"/>
      <c r="G603" s="92"/>
      <c r="H603" s="92"/>
      <c r="I603" s="92"/>
      <c r="J603" s="92"/>
      <c r="K603" s="91"/>
      <c r="L603" s="92"/>
    </row>
    <row r="604" spans="1:12" s="84" customFormat="1" ht="15">
      <c r="A604" s="85"/>
      <c r="B604" s="86"/>
      <c r="C604" s="11"/>
      <c r="D604" s="6"/>
      <c r="E604" s="87"/>
      <c r="F604" s="92"/>
      <c r="G604" s="92"/>
      <c r="H604" s="92"/>
      <c r="I604" s="92"/>
      <c r="J604" s="92"/>
      <c r="K604" s="91"/>
      <c r="L604" s="92"/>
    </row>
    <row r="605" spans="1:12" s="84" customFormat="1" ht="15">
      <c r="A605" s="85"/>
      <c r="B605" s="86"/>
      <c r="C605" s="11"/>
      <c r="D605" s="6"/>
      <c r="E605" s="87"/>
      <c r="F605" s="92"/>
      <c r="G605" s="92"/>
      <c r="H605" s="92"/>
      <c r="I605" s="92"/>
      <c r="J605" s="92"/>
      <c r="K605" s="91"/>
      <c r="L605" s="92"/>
    </row>
    <row r="606" spans="1:12" s="84" customFormat="1" ht="15">
      <c r="A606" s="93"/>
      <c r="B606" s="94"/>
      <c r="C606" s="8"/>
      <c r="D606" s="95" t="s">
        <v>39</v>
      </c>
      <c r="E606" s="96"/>
      <c r="F606" s="97">
        <f>SUM(F603:F605)</f>
        <v>0</v>
      </c>
      <c r="G606" s="97">
        <f t="shared" ref="G606:J606" si="459">SUM(G603:G605)</f>
        <v>0</v>
      </c>
      <c r="H606" s="97">
        <f t="shared" si="459"/>
        <v>0</v>
      </c>
      <c r="I606" s="97">
        <f t="shared" si="459"/>
        <v>0</v>
      </c>
      <c r="J606" s="97">
        <f t="shared" si="459"/>
        <v>0</v>
      </c>
      <c r="K606" s="98"/>
      <c r="L606" s="97">
        <f ca="1">SUM(L603:L611)</f>
        <v>0</v>
      </c>
    </row>
    <row r="607" spans="1:12" s="84" customFormat="1" ht="15">
      <c r="A607" s="99">
        <f>A595</f>
        <v>3</v>
      </c>
      <c r="B607" s="100">
        <f>B595</f>
        <v>1</v>
      </c>
      <c r="C607" s="10" t="s">
        <v>26</v>
      </c>
      <c r="D607" s="7" t="s">
        <v>27</v>
      </c>
      <c r="E607" s="87"/>
      <c r="F607" s="92"/>
      <c r="G607" s="92"/>
      <c r="H607" s="92"/>
      <c r="I607" s="92"/>
      <c r="J607" s="92"/>
      <c r="K607" s="91"/>
      <c r="L607" s="92"/>
    </row>
    <row r="608" spans="1:12" s="84" customFormat="1" ht="15">
      <c r="A608" s="85"/>
      <c r="B608" s="86"/>
      <c r="C608" s="11"/>
      <c r="D608" s="7" t="s">
        <v>28</v>
      </c>
      <c r="E608" s="87"/>
      <c r="F608" s="92"/>
      <c r="G608" s="92"/>
      <c r="H608" s="92"/>
      <c r="I608" s="92"/>
      <c r="J608" s="92"/>
      <c r="K608" s="91"/>
      <c r="L608" s="92"/>
    </row>
    <row r="609" spans="1:12" s="84" customFormat="1" ht="15">
      <c r="A609" s="85"/>
      <c r="B609" s="86"/>
      <c r="C609" s="11"/>
      <c r="D609" s="7" t="s">
        <v>29</v>
      </c>
      <c r="E609" s="87"/>
      <c r="F609" s="92"/>
      <c r="G609" s="92"/>
      <c r="H609" s="92"/>
      <c r="I609" s="92"/>
      <c r="J609" s="92"/>
      <c r="K609" s="91"/>
      <c r="L609" s="92"/>
    </row>
    <row r="610" spans="1:12" s="84" customFormat="1" ht="15">
      <c r="A610" s="85"/>
      <c r="B610" s="86"/>
      <c r="C610" s="11"/>
      <c r="D610" s="7" t="s">
        <v>30</v>
      </c>
      <c r="E610" s="87"/>
      <c r="F610" s="92"/>
      <c r="G610" s="92"/>
      <c r="H610" s="92"/>
      <c r="I610" s="92"/>
      <c r="J610" s="92"/>
      <c r="K610" s="91"/>
      <c r="L610" s="92"/>
    </row>
    <row r="611" spans="1:12" s="84" customFormat="1" ht="15">
      <c r="A611" s="85"/>
      <c r="B611" s="86"/>
      <c r="C611" s="11"/>
      <c r="D611" s="7" t="s">
        <v>31</v>
      </c>
      <c r="E611" s="87"/>
      <c r="F611" s="92"/>
      <c r="G611" s="92"/>
      <c r="H611" s="92"/>
      <c r="I611" s="92"/>
      <c r="J611" s="92"/>
      <c r="K611" s="91"/>
      <c r="L611" s="92"/>
    </row>
    <row r="612" spans="1:12" s="84" customFormat="1" ht="15">
      <c r="A612" s="85"/>
      <c r="B612" s="86"/>
      <c r="C612" s="11"/>
      <c r="D612" s="7" t="s">
        <v>32</v>
      </c>
      <c r="E612" s="87"/>
      <c r="F612" s="92"/>
      <c r="G612" s="92"/>
      <c r="H612" s="92"/>
      <c r="I612" s="92"/>
      <c r="J612" s="92"/>
      <c r="K612" s="91"/>
      <c r="L612" s="92"/>
    </row>
    <row r="613" spans="1:12" s="84" customFormat="1" ht="15">
      <c r="A613" s="85"/>
      <c r="B613" s="86"/>
      <c r="C613" s="11"/>
      <c r="D613" s="7" t="s">
        <v>33</v>
      </c>
      <c r="E613" s="87"/>
      <c r="F613" s="92"/>
      <c r="G613" s="92"/>
      <c r="H613" s="92"/>
      <c r="I613" s="92"/>
      <c r="J613" s="92"/>
      <c r="K613" s="91"/>
      <c r="L613" s="92"/>
    </row>
    <row r="614" spans="1:12" s="84" customFormat="1" ht="15">
      <c r="A614" s="85"/>
      <c r="B614" s="86"/>
      <c r="C614" s="11"/>
      <c r="D614" s="6"/>
      <c r="E614" s="87"/>
      <c r="F614" s="92"/>
      <c r="G614" s="92"/>
      <c r="H614" s="92"/>
      <c r="I614" s="92"/>
      <c r="J614" s="92"/>
      <c r="K614" s="91"/>
      <c r="L614" s="92"/>
    </row>
    <row r="615" spans="1:12" s="84" customFormat="1" ht="15">
      <c r="A615" s="85"/>
      <c r="B615" s="86"/>
      <c r="C615" s="11"/>
      <c r="D615" s="6"/>
      <c r="E615" s="87"/>
      <c r="F615" s="92"/>
      <c r="G615" s="92"/>
      <c r="H615" s="92"/>
      <c r="I615" s="92"/>
      <c r="J615" s="92"/>
      <c r="K615" s="91"/>
      <c r="L615" s="92"/>
    </row>
    <row r="616" spans="1:12" s="84" customFormat="1" ht="15">
      <c r="A616" s="93"/>
      <c r="B616" s="94"/>
      <c r="C616" s="8"/>
      <c r="D616" s="95" t="s">
        <v>39</v>
      </c>
      <c r="E616" s="96"/>
      <c r="F616" s="97">
        <f>SUM(F607:F615)</f>
        <v>0</v>
      </c>
      <c r="G616" s="97">
        <f t="shared" ref="G616:J616" si="460">SUM(G607:G615)</f>
        <v>0</v>
      </c>
      <c r="H616" s="97">
        <f t="shared" si="460"/>
        <v>0</v>
      </c>
      <c r="I616" s="97">
        <f t="shared" si="460"/>
        <v>0</v>
      </c>
      <c r="J616" s="97">
        <f t="shared" si="460"/>
        <v>0</v>
      </c>
      <c r="K616" s="98"/>
      <c r="L616" s="97">
        <f ca="1">SUM(L613:L621)</f>
        <v>0</v>
      </c>
    </row>
    <row r="617" spans="1:12" s="84" customFormat="1" ht="15">
      <c r="A617" s="99">
        <f>A595</f>
        <v>3</v>
      </c>
      <c r="B617" s="100">
        <f>B595</f>
        <v>1</v>
      </c>
      <c r="C617" s="10" t="s">
        <v>34</v>
      </c>
      <c r="D617" s="12" t="s">
        <v>35</v>
      </c>
      <c r="E617" s="87"/>
      <c r="F617" s="92"/>
      <c r="G617" s="92"/>
      <c r="H617" s="92"/>
      <c r="I617" s="92"/>
      <c r="J617" s="92"/>
      <c r="K617" s="91"/>
      <c r="L617" s="92"/>
    </row>
    <row r="618" spans="1:12" s="84" customFormat="1" ht="15">
      <c r="A618" s="85"/>
      <c r="B618" s="86"/>
      <c r="C618" s="11"/>
      <c r="D618" s="12" t="s">
        <v>31</v>
      </c>
      <c r="E618" s="87"/>
      <c r="F618" s="92"/>
      <c r="G618" s="92"/>
      <c r="H618" s="92"/>
      <c r="I618" s="92"/>
      <c r="J618" s="92"/>
      <c r="K618" s="91"/>
      <c r="L618" s="92"/>
    </row>
    <row r="619" spans="1:12" s="84" customFormat="1" ht="15">
      <c r="A619" s="85"/>
      <c r="B619" s="86"/>
      <c r="C619" s="11"/>
      <c r="D619" s="6"/>
      <c r="E619" s="87"/>
      <c r="F619" s="92"/>
      <c r="G619" s="92"/>
      <c r="H619" s="92"/>
      <c r="I619" s="92"/>
      <c r="J619" s="92"/>
      <c r="K619" s="91"/>
      <c r="L619" s="92"/>
    </row>
    <row r="620" spans="1:12" s="84" customFormat="1" ht="15">
      <c r="A620" s="85"/>
      <c r="B620" s="86"/>
      <c r="C620" s="11"/>
      <c r="D620" s="6"/>
      <c r="E620" s="87"/>
      <c r="F620" s="92"/>
      <c r="G620" s="92"/>
      <c r="H620" s="92"/>
      <c r="I620" s="92"/>
      <c r="J620" s="92"/>
      <c r="K620" s="91"/>
      <c r="L620" s="92"/>
    </row>
    <row r="621" spans="1:12" s="84" customFormat="1" ht="15">
      <c r="A621" s="93"/>
      <c r="B621" s="94"/>
      <c r="C621" s="8"/>
      <c r="D621" s="95" t="s">
        <v>39</v>
      </c>
      <c r="E621" s="96"/>
      <c r="F621" s="97">
        <f>SUM(F617:F620)</f>
        <v>0</v>
      </c>
      <c r="G621" s="97">
        <f t="shared" ref="G621:J621" si="461">SUM(G617:G620)</f>
        <v>0</v>
      </c>
      <c r="H621" s="97">
        <f t="shared" si="461"/>
        <v>0</v>
      </c>
      <c r="I621" s="97">
        <f t="shared" si="461"/>
        <v>0</v>
      </c>
      <c r="J621" s="97">
        <f t="shared" si="461"/>
        <v>0</v>
      </c>
      <c r="K621" s="98"/>
      <c r="L621" s="97">
        <f ca="1">SUM(L614:L620)</f>
        <v>0</v>
      </c>
    </row>
    <row r="622" spans="1:12" s="84" customFormat="1" ht="15">
      <c r="A622" s="99">
        <f>A595</f>
        <v>3</v>
      </c>
      <c r="B622" s="100">
        <f>B595</f>
        <v>1</v>
      </c>
      <c r="C622" s="10" t="s">
        <v>36</v>
      </c>
      <c r="D622" s="7" t="s">
        <v>21</v>
      </c>
      <c r="E622" s="87"/>
      <c r="F622" s="92"/>
      <c r="G622" s="92"/>
      <c r="H622" s="92"/>
      <c r="I622" s="92"/>
      <c r="J622" s="92"/>
      <c r="K622" s="91"/>
      <c r="L622" s="92"/>
    </row>
    <row r="623" spans="1:12" s="84" customFormat="1" ht="15">
      <c r="A623" s="85"/>
      <c r="B623" s="86"/>
      <c r="C623" s="11"/>
      <c r="D623" s="7" t="s">
        <v>30</v>
      </c>
      <c r="E623" s="87"/>
      <c r="F623" s="92"/>
      <c r="G623" s="92"/>
      <c r="H623" s="92"/>
      <c r="I623" s="92"/>
      <c r="J623" s="92"/>
      <c r="K623" s="91"/>
      <c r="L623" s="92"/>
    </row>
    <row r="624" spans="1:12" s="84" customFormat="1" ht="15">
      <c r="A624" s="85"/>
      <c r="B624" s="86"/>
      <c r="C624" s="11"/>
      <c r="D624" s="7" t="s">
        <v>31</v>
      </c>
      <c r="E624" s="87"/>
      <c r="F624" s="92"/>
      <c r="G624" s="92"/>
      <c r="H624" s="92"/>
      <c r="I624" s="92"/>
      <c r="J624" s="92"/>
      <c r="K624" s="91"/>
      <c r="L624" s="92"/>
    </row>
    <row r="625" spans="1:12" s="84" customFormat="1" ht="15">
      <c r="A625" s="85"/>
      <c r="B625" s="86"/>
      <c r="C625" s="11"/>
      <c r="D625" s="7" t="s">
        <v>23</v>
      </c>
      <c r="E625" s="87"/>
      <c r="F625" s="92"/>
      <c r="G625" s="92"/>
      <c r="H625" s="92"/>
      <c r="I625" s="92"/>
      <c r="J625" s="92"/>
      <c r="K625" s="91"/>
      <c r="L625" s="92"/>
    </row>
    <row r="626" spans="1:12" s="84" customFormat="1" ht="15">
      <c r="A626" s="85"/>
      <c r="B626" s="86"/>
      <c r="C626" s="11"/>
      <c r="D626" s="6"/>
      <c r="E626" s="87"/>
      <c r="F626" s="92"/>
      <c r="G626" s="92"/>
      <c r="H626" s="92"/>
      <c r="I626" s="92"/>
      <c r="J626" s="92"/>
      <c r="K626" s="91"/>
      <c r="L626" s="92"/>
    </row>
    <row r="627" spans="1:12" s="84" customFormat="1" ht="15">
      <c r="A627" s="85"/>
      <c r="B627" s="86"/>
      <c r="C627" s="11"/>
      <c r="D627" s="6"/>
      <c r="E627" s="87"/>
      <c r="F627" s="92"/>
      <c r="G627" s="92"/>
      <c r="H627" s="92"/>
      <c r="I627" s="92"/>
      <c r="J627" s="92"/>
      <c r="K627" s="91"/>
      <c r="L627" s="92"/>
    </row>
    <row r="628" spans="1:12" s="84" customFormat="1" ht="15">
      <c r="A628" s="93"/>
      <c r="B628" s="94"/>
      <c r="C628" s="8"/>
      <c r="D628" s="95" t="s">
        <v>39</v>
      </c>
      <c r="E628" s="96"/>
      <c r="F628" s="97">
        <f>SUM(F622:F627)</f>
        <v>0</v>
      </c>
      <c r="G628" s="97">
        <f t="shared" ref="G628:J628" si="462">SUM(G622:G627)</f>
        <v>0</v>
      </c>
      <c r="H628" s="97">
        <f t="shared" si="462"/>
        <v>0</v>
      </c>
      <c r="I628" s="97">
        <f t="shared" si="462"/>
        <v>0</v>
      </c>
      <c r="J628" s="97">
        <f t="shared" si="462"/>
        <v>0</v>
      </c>
      <c r="K628" s="98"/>
      <c r="L628" s="97">
        <f ca="1">SUM(L622:L630)</f>
        <v>0</v>
      </c>
    </row>
    <row r="629" spans="1:12" s="84" customFormat="1" ht="15">
      <c r="A629" s="99">
        <f>A595</f>
        <v>3</v>
      </c>
      <c r="B629" s="100">
        <f>B595</f>
        <v>1</v>
      </c>
      <c r="C629" s="10" t="s">
        <v>37</v>
      </c>
      <c r="D629" s="12" t="s">
        <v>38</v>
      </c>
      <c r="E629" s="87"/>
      <c r="F629" s="92"/>
      <c r="G629" s="92"/>
      <c r="H629" s="92"/>
      <c r="I629" s="92"/>
      <c r="J629" s="92"/>
      <c r="K629" s="91"/>
      <c r="L629" s="92"/>
    </row>
    <row r="630" spans="1:12" s="84" customFormat="1" ht="15">
      <c r="A630" s="85"/>
      <c r="B630" s="86"/>
      <c r="C630" s="11"/>
      <c r="D630" s="12" t="s">
        <v>35</v>
      </c>
      <c r="E630" s="87"/>
      <c r="F630" s="92"/>
      <c r="G630" s="92"/>
      <c r="H630" s="92"/>
      <c r="I630" s="92"/>
      <c r="J630" s="92"/>
      <c r="K630" s="91"/>
      <c r="L630" s="92"/>
    </row>
    <row r="631" spans="1:12" s="84" customFormat="1" ht="15">
      <c r="A631" s="85"/>
      <c r="B631" s="86"/>
      <c r="C631" s="11"/>
      <c r="D631" s="12" t="s">
        <v>31</v>
      </c>
      <c r="E631" s="87"/>
      <c r="F631" s="92"/>
      <c r="G631" s="92"/>
      <c r="H631" s="92"/>
      <c r="I631" s="92"/>
      <c r="J631" s="92"/>
      <c r="K631" s="91"/>
      <c r="L631" s="92"/>
    </row>
    <row r="632" spans="1:12" s="84" customFormat="1" ht="15">
      <c r="A632" s="85"/>
      <c r="B632" s="86"/>
      <c r="C632" s="11"/>
      <c r="D632" s="12" t="s">
        <v>24</v>
      </c>
      <c r="E632" s="87"/>
      <c r="F632" s="92"/>
      <c r="G632" s="92"/>
      <c r="H632" s="92"/>
      <c r="I632" s="92"/>
      <c r="J632" s="92"/>
      <c r="K632" s="91"/>
      <c r="L632" s="92"/>
    </row>
    <row r="633" spans="1:12" s="84" customFormat="1" ht="15">
      <c r="A633" s="85"/>
      <c r="B633" s="86"/>
      <c r="C633" s="11"/>
      <c r="D633" s="6"/>
      <c r="E633" s="87"/>
      <c r="F633" s="92"/>
      <c r="G633" s="92"/>
      <c r="H633" s="92"/>
      <c r="I633" s="92"/>
      <c r="J633" s="92"/>
      <c r="K633" s="91"/>
      <c r="L633" s="92"/>
    </row>
    <row r="634" spans="1:12" s="84" customFormat="1" ht="15">
      <c r="A634" s="85"/>
      <c r="B634" s="86"/>
      <c r="C634" s="11"/>
      <c r="D634" s="6"/>
      <c r="E634" s="87"/>
      <c r="F634" s="92"/>
      <c r="G634" s="92"/>
      <c r="H634" s="92"/>
      <c r="I634" s="92"/>
      <c r="J634" s="92"/>
      <c r="K634" s="91"/>
      <c r="L634" s="92"/>
    </row>
    <row r="635" spans="1:12" s="84" customFormat="1" ht="15">
      <c r="A635" s="93"/>
      <c r="B635" s="94"/>
      <c r="C635" s="8"/>
      <c r="D635" s="101" t="s">
        <v>39</v>
      </c>
      <c r="E635" s="96"/>
      <c r="F635" s="97">
        <f>SUM(F629:F634)</f>
        <v>0</v>
      </c>
      <c r="G635" s="97">
        <f t="shared" ref="G635:J635" si="463">SUM(G629:G634)</f>
        <v>0</v>
      </c>
      <c r="H635" s="97">
        <f t="shared" si="463"/>
        <v>0</v>
      </c>
      <c r="I635" s="97">
        <f t="shared" si="463"/>
        <v>0</v>
      </c>
      <c r="J635" s="97">
        <f t="shared" si="463"/>
        <v>0</v>
      </c>
      <c r="K635" s="98"/>
      <c r="L635" s="97">
        <f ca="1">SUM(L629:L637)</f>
        <v>0</v>
      </c>
    </row>
    <row r="636" spans="1:12" s="84" customFormat="1" ht="15.75" thickBot="1">
      <c r="A636" s="102">
        <f>A595</f>
        <v>3</v>
      </c>
      <c r="B636" s="103">
        <f>B595</f>
        <v>1</v>
      </c>
      <c r="C636" s="104" t="s">
        <v>4</v>
      </c>
      <c r="D636" s="105"/>
      <c r="E636" s="106"/>
      <c r="F636" s="107">
        <f>F602+F606+F616+F621+F628+F635</f>
        <v>500</v>
      </c>
      <c r="G636" s="107">
        <f t="shared" ref="G636:J636" si="464">G602+G606+G616+G621+G628+G635</f>
        <v>17.190000000000001</v>
      </c>
      <c r="H636" s="107">
        <f t="shared" si="464"/>
        <v>20.769999999999996</v>
      </c>
      <c r="I636" s="107">
        <f t="shared" si="464"/>
        <v>76.19</v>
      </c>
      <c r="J636" s="107">
        <f t="shared" si="464"/>
        <v>575.26</v>
      </c>
      <c r="K636" s="108"/>
      <c r="L636" s="107">
        <f ca="1">L602+L606+L616+L621+L628+L635</f>
        <v>0</v>
      </c>
    </row>
    <row r="637" spans="1:12" s="84" customFormat="1" ht="15">
      <c r="A637" s="109">
        <v>3</v>
      </c>
      <c r="B637" s="86">
        <v>2</v>
      </c>
      <c r="C637" s="24" t="s">
        <v>20</v>
      </c>
      <c r="D637" s="5" t="s">
        <v>21</v>
      </c>
      <c r="E637" s="55" t="s">
        <v>91</v>
      </c>
      <c r="F637" s="56">
        <v>90</v>
      </c>
      <c r="G637" s="81">
        <v>11.84</v>
      </c>
      <c r="H637" s="81">
        <v>10.06</v>
      </c>
      <c r="I637" s="82">
        <v>16.03</v>
      </c>
      <c r="J637" s="81">
        <v>208</v>
      </c>
      <c r="K637" s="83" t="s">
        <v>63</v>
      </c>
      <c r="L637" s="57">
        <v>54.48</v>
      </c>
    </row>
    <row r="638" spans="1:12" s="84" customFormat="1" ht="15">
      <c r="A638" s="109"/>
      <c r="B638" s="86"/>
      <c r="C638" s="11"/>
      <c r="D638" s="66"/>
      <c r="E638" s="58" t="s">
        <v>103</v>
      </c>
      <c r="F638" s="63">
        <v>150</v>
      </c>
      <c r="G638" s="64">
        <v>4.7699999999999996</v>
      </c>
      <c r="H638" s="64">
        <v>5.19</v>
      </c>
      <c r="I638" s="65">
        <v>29.63</v>
      </c>
      <c r="J638" s="64">
        <v>184.31</v>
      </c>
      <c r="K638" s="66" t="s">
        <v>104</v>
      </c>
      <c r="L638" s="67">
        <v>13</v>
      </c>
    </row>
    <row r="639" spans="1:12" s="84" customFormat="1" ht="15">
      <c r="A639" s="109"/>
      <c r="B639" s="86"/>
      <c r="C639" s="11"/>
      <c r="D639" s="7" t="s">
        <v>22</v>
      </c>
      <c r="E639" s="58" t="s">
        <v>105</v>
      </c>
      <c r="F639" s="61">
        <v>200</v>
      </c>
      <c r="G639" s="59">
        <v>1.1499999999999999</v>
      </c>
      <c r="H639" s="59">
        <v>0</v>
      </c>
      <c r="I639" s="60">
        <v>12.03</v>
      </c>
      <c r="J639" s="59">
        <v>55.4</v>
      </c>
      <c r="K639" s="62" t="s">
        <v>57</v>
      </c>
      <c r="L639" s="59">
        <v>7</v>
      </c>
    </row>
    <row r="640" spans="1:12" s="84" customFormat="1" ht="15">
      <c r="A640" s="109"/>
      <c r="B640" s="86"/>
      <c r="C640" s="11"/>
      <c r="D640" s="7" t="s">
        <v>23</v>
      </c>
      <c r="E640" s="58" t="s">
        <v>47</v>
      </c>
      <c r="F640" s="61">
        <v>40</v>
      </c>
      <c r="G640" s="59">
        <v>3.04</v>
      </c>
      <c r="H640" s="59">
        <v>0.32</v>
      </c>
      <c r="I640" s="60">
        <v>19.68</v>
      </c>
      <c r="J640" s="59">
        <v>98.34</v>
      </c>
      <c r="K640" s="91"/>
      <c r="L640" s="59">
        <v>2.8</v>
      </c>
    </row>
    <row r="641" spans="1:12" s="84" customFormat="1" ht="15">
      <c r="A641" s="109"/>
      <c r="B641" s="86"/>
      <c r="C641" s="11"/>
      <c r="D641" s="7" t="s">
        <v>24</v>
      </c>
      <c r="E641" s="87"/>
      <c r="F641" s="92"/>
      <c r="G641" s="92"/>
      <c r="H641" s="92"/>
      <c r="I641" s="92"/>
      <c r="J641" s="92"/>
      <c r="K641" s="91"/>
      <c r="L641" s="92"/>
    </row>
    <row r="642" spans="1:12" s="84" customFormat="1" ht="15">
      <c r="A642" s="109"/>
      <c r="B642" s="86"/>
      <c r="C642" s="11"/>
      <c r="D642" s="6"/>
      <c r="E642" s="87" t="s">
        <v>106</v>
      </c>
      <c r="F642" s="92">
        <v>20</v>
      </c>
      <c r="G642" s="92">
        <v>0.18</v>
      </c>
      <c r="H642" s="92">
        <v>2.0099999999999998</v>
      </c>
      <c r="I642" s="92">
        <v>0.89</v>
      </c>
      <c r="J642" s="92">
        <v>23</v>
      </c>
      <c r="K642" s="91" t="s">
        <v>107</v>
      </c>
      <c r="L642" s="92">
        <v>1.5</v>
      </c>
    </row>
    <row r="643" spans="1:12" s="84" customFormat="1" ht="15">
      <c r="A643" s="109"/>
      <c r="B643" s="86"/>
      <c r="C643" s="11"/>
      <c r="D643" s="6"/>
      <c r="E643" s="87"/>
      <c r="F643" s="92"/>
      <c r="G643" s="92"/>
      <c r="H643" s="92"/>
      <c r="I643" s="92"/>
      <c r="J643" s="92"/>
      <c r="K643" s="91"/>
      <c r="L643" s="92"/>
    </row>
    <row r="644" spans="1:12" s="84" customFormat="1" ht="15">
      <c r="A644" s="110"/>
      <c r="B644" s="94"/>
      <c r="C644" s="8"/>
      <c r="D644" s="95" t="s">
        <v>39</v>
      </c>
      <c r="E644" s="96"/>
      <c r="F644" s="97">
        <f>SUM(F637:F643)</f>
        <v>500</v>
      </c>
      <c r="G644" s="97">
        <f t="shared" ref="G644:J644" si="465">SUM(G637:G643)</f>
        <v>20.979999999999997</v>
      </c>
      <c r="H644" s="97">
        <f t="shared" si="465"/>
        <v>17.579999999999998</v>
      </c>
      <c r="I644" s="97">
        <f t="shared" si="465"/>
        <v>78.260000000000005</v>
      </c>
      <c r="J644" s="97">
        <f t="shared" si="465"/>
        <v>569.04999999999995</v>
      </c>
      <c r="K644" s="98"/>
      <c r="L644" s="97">
        <f t="shared" ref="L644:L686" si="466">SUM(L637:L643)</f>
        <v>78.779999999999987</v>
      </c>
    </row>
    <row r="645" spans="1:12" s="84" customFormat="1" ht="15">
      <c r="A645" s="100">
        <v>3</v>
      </c>
      <c r="B645" s="100">
        <f>B637</f>
        <v>2</v>
      </c>
      <c r="C645" s="10" t="s">
        <v>25</v>
      </c>
      <c r="D645" s="12" t="s">
        <v>24</v>
      </c>
      <c r="E645" s="87"/>
      <c r="F645" s="92"/>
      <c r="G645" s="92"/>
      <c r="H645" s="92"/>
      <c r="I645" s="92"/>
      <c r="J645" s="92"/>
      <c r="K645" s="91"/>
      <c r="L645" s="92"/>
    </row>
    <row r="646" spans="1:12" s="84" customFormat="1" ht="15">
      <c r="A646" s="109"/>
      <c r="B646" s="86"/>
      <c r="C646" s="11"/>
      <c r="D646" s="6"/>
      <c r="E646" s="87"/>
      <c r="F646" s="92"/>
      <c r="G646" s="92"/>
      <c r="H646" s="92"/>
      <c r="I646" s="92"/>
      <c r="J646" s="92"/>
      <c r="K646" s="91"/>
      <c r="L646" s="92"/>
    </row>
    <row r="647" spans="1:12" s="84" customFormat="1" ht="15">
      <c r="A647" s="109"/>
      <c r="B647" s="86"/>
      <c r="C647" s="11"/>
      <c r="D647" s="6"/>
      <c r="E647" s="87"/>
      <c r="F647" s="92"/>
      <c r="G647" s="92"/>
      <c r="H647" s="92"/>
      <c r="I647" s="92"/>
      <c r="J647" s="92"/>
      <c r="K647" s="91"/>
      <c r="L647" s="92"/>
    </row>
    <row r="648" spans="1:12" s="84" customFormat="1" ht="15">
      <c r="A648" s="110"/>
      <c r="B648" s="94"/>
      <c r="C648" s="8"/>
      <c r="D648" s="95" t="s">
        <v>39</v>
      </c>
      <c r="E648" s="96"/>
      <c r="F648" s="97">
        <f>SUM(F645:F647)</f>
        <v>0</v>
      </c>
      <c r="G648" s="97">
        <f t="shared" ref="G648:J648" si="467">SUM(G645:G647)</f>
        <v>0</v>
      </c>
      <c r="H648" s="97">
        <f t="shared" si="467"/>
        <v>0</v>
      </c>
      <c r="I648" s="97">
        <f t="shared" si="467"/>
        <v>0</v>
      </c>
      <c r="J648" s="97">
        <f t="shared" si="467"/>
        <v>0</v>
      </c>
      <c r="K648" s="98"/>
      <c r="L648" s="97">
        <f t="shared" ref="L648" ca="1" si="468">SUM(L645:L653)</f>
        <v>0</v>
      </c>
    </row>
    <row r="649" spans="1:12" s="84" customFormat="1" ht="15">
      <c r="A649" s="100">
        <f>A637</f>
        <v>3</v>
      </c>
      <c r="B649" s="100">
        <f>B637</f>
        <v>2</v>
      </c>
      <c r="C649" s="10" t="s">
        <v>26</v>
      </c>
      <c r="D649" s="7" t="s">
        <v>27</v>
      </c>
      <c r="E649" s="87"/>
      <c r="F649" s="92"/>
      <c r="G649" s="92"/>
      <c r="H649" s="92"/>
      <c r="I649" s="92"/>
      <c r="J649" s="92"/>
      <c r="K649" s="91"/>
      <c r="L649" s="92"/>
    </row>
    <row r="650" spans="1:12" s="84" customFormat="1" ht="15">
      <c r="A650" s="109"/>
      <c r="B650" s="86"/>
      <c r="C650" s="11"/>
      <c r="D650" s="7" t="s">
        <v>28</v>
      </c>
      <c r="E650" s="87"/>
      <c r="F650" s="92"/>
      <c r="G650" s="92"/>
      <c r="H650" s="92"/>
      <c r="I650" s="92"/>
      <c r="J650" s="92"/>
      <c r="K650" s="91"/>
      <c r="L650" s="92"/>
    </row>
    <row r="651" spans="1:12" s="84" customFormat="1" ht="15">
      <c r="A651" s="109"/>
      <c r="B651" s="86"/>
      <c r="C651" s="11"/>
      <c r="D651" s="7" t="s">
        <v>29</v>
      </c>
      <c r="E651" s="87"/>
      <c r="F651" s="92"/>
      <c r="G651" s="92"/>
      <c r="H651" s="92"/>
      <c r="I651" s="92"/>
      <c r="J651" s="92"/>
      <c r="K651" s="91"/>
      <c r="L651" s="92"/>
    </row>
    <row r="652" spans="1:12" s="84" customFormat="1" ht="15">
      <c r="A652" s="109"/>
      <c r="B652" s="86"/>
      <c r="C652" s="11"/>
      <c r="D652" s="7" t="s">
        <v>30</v>
      </c>
      <c r="E652" s="87"/>
      <c r="F652" s="92"/>
      <c r="G652" s="92"/>
      <c r="H652" s="92"/>
      <c r="I652" s="92"/>
      <c r="J652" s="92"/>
      <c r="K652" s="91"/>
      <c r="L652" s="92"/>
    </row>
    <row r="653" spans="1:12" s="84" customFormat="1" ht="15">
      <c r="A653" s="109"/>
      <c r="B653" s="86"/>
      <c r="C653" s="11"/>
      <c r="D653" s="7" t="s">
        <v>31</v>
      </c>
      <c r="E653" s="87"/>
      <c r="F653" s="92"/>
      <c r="G653" s="92"/>
      <c r="H653" s="92"/>
      <c r="I653" s="92"/>
      <c r="J653" s="92"/>
      <c r="K653" s="91"/>
      <c r="L653" s="92"/>
    </row>
    <row r="654" spans="1:12" s="84" customFormat="1" ht="15">
      <c r="A654" s="109"/>
      <c r="B654" s="86"/>
      <c r="C654" s="11"/>
      <c r="D654" s="7" t="s">
        <v>32</v>
      </c>
      <c r="E654" s="87"/>
      <c r="F654" s="92"/>
      <c r="G654" s="92"/>
      <c r="H654" s="92"/>
      <c r="I654" s="92"/>
      <c r="J654" s="92"/>
      <c r="K654" s="91"/>
      <c r="L654" s="92"/>
    </row>
    <row r="655" spans="1:12" s="84" customFormat="1" ht="15">
      <c r="A655" s="109"/>
      <c r="B655" s="86"/>
      <c r="C655" s="11"/>
      <c r="D655" s="7" t="s">
        <v>33</v>
      </c>
      <c r="E655" s="87"/>
      <c r="F655" s="92"/>
      <c r="G655" s="92"/>
      <c r="H655" s="92"/>
      <c r="I655" s="92"/>
      <c r="J655" s="92"/>
      <c r="K655" s="91"/>
      <c r="L655" s="92"/>
    </row>
    <row r="656" spans="1:12" s="84" customFormat="1" ht="15">
      <c r="A656" s="109"/>
      <c r="B656" s="86"/>
      <c r="C656" s="11"/>
      <c r="D656" s="6"/>
      <c r="E656" s="87"/>
      <c r="F656" s="92"/>
      <c r="G656" s="92"/>
      <c r="H656" s="92"/>
      <c r="I656" s="92"/>
      <c r="J656" s="92"/>
      <c r="K656" s="91"/>
      <c r="L656" s="92"/>
    </row>
    <row r="657" spans="1:12" s="84" customFormat="1" ht="15">
      <c r="A657" s="109"/>
      <c r="B657" s="86"/>
      <c r="C657" s="11"/>
      <c r="D657" s="6"/>
      <c r="E657" s="87"/>
      <c r="F657" s="92"/>
      <c r="G657" s="92"/>
      <c r="H657" s="92"/>
      <c r="I657" s="92"/>
      <c r="J657" s="92"/>
      <c r="K657" s="91"/>
      <c r="L657" s="92"/>
    </row>
    <row r="658" spans="1:12" s="84" customFormat="1" ht="15">
      <c r="A658" s="110"/>
      <c r="B658" s="94"/>
      <c r="C658" s="8"/>
      <c r="D658" s="95" t="s">
        <v>39</v>
      </c>
      <c r="E658" s="96"/>
      <c r="F658" s="97">
        <f>SUM(F649:F657)</f>
        <v>0</v>
      </c>
      <c r="G658" s="97">
        <f t="shared" ref="G658:J658" si="469">SUM(G649:G657)</f>
        <v>0</v>
      </c>
      <c r="H658" s="97">
        <f t="shared" si="469"/>
        <v>0</v>
      </c>
      <c r="I658" s="97">
        <f t="shared" si="469"/>
        <v>0</v>
      </c>
      <c r="J658" s="97">
        <f t="shared" si="469"/>
        <v>0</v>
      </c>
      <c r="K658" s="98"/>
      <c r="L658" s="97">
        <f t="shared" ref="L658" ca="1" si="470">SUM(L655:L663)</f>
        <v>0</v>
      </c>
    </row>
    <row r="659" spans="1:12" s="84" customFormat="1" ht="15">
      <c r="A659" s="100">
        <f>A637</f>
        <v>3</v>
      </c>
      <c r="B659" s="100">
        <f>B637</f>
        <v>2</v>
      </c>
      <c r="C659" s="10" t="s">
        <v>34</v>
      </c>
      <c r="D659" s="12" t="s">
        <v>35</v>
      </c>
      <c r="E659" s="87"/>
      <c r="F659" s="92"/>
      <c r="G659" s="92"/>
      <c r="H659" s="92"/>
      <c r="I659" s="92"/>
      <c r="J659" s="92"/>
      <c r="K659" s="91"/>
      <c r="L659" s="92"/>
    </row>
    <row r="660" spans="1:12" s="84" customFormat="1" ht="15">
      <c r="A660" s="109"/>
      <c r="B660" s="86"/>
      <c r="C660" s="11"/>
      <c r="D660" s="12" t="s">
        <v>31</v>
      </c>
      <c r="E660" s="87"/>
      <c r="F660" s="92"/>
      <c r="G660" s="92"/>
      <c r="H660" s="92"/>
      <c r="I660" s="92"/>
      <c r="J660" s="92"/>
      <c r="K660" s="91"/>
      <c r="L660" s="92"/>
    </row>
    <row r="661" spans="1:12" s="84" customFormat="1" ht="15">
      <c r="A661" s="109"/>
      <c r="B661" s="86"/>
      <c r="C661" s="11"/>
      <c r="D661" s="6"/>
      <c r="E661" s="87"/>
      <c r="F661" s="92"/>
      <c r="G661" s="92"/>
      <c r="H661" s="92"/>
      <c r="I661" s="92"/>
      <c r="J661" s="92"/>
      <c r="K661" s="91"/>
      <c r="L661" s="92"/>
    </row>
    <row r="662" spans="1:12" s="84" customFormat="1" ht="15">
      <c r="A662" s="109"/>
      <c r="B662" s="86"/>
      <c r="C662" s="11"/>
      <c r="D662" s="6"/>
      <c r="E662" s="87"/>
      <c r="F662" s="92"/>
      <c r="G662" s="92"/>
      <c r="H662" s="92"/>
      <c r="I662" s="92"/>
      <c r="J662" s="92"/>
      <c r="K662" s="91"/>
      <c r="L662" s="92"/>
    </row>
    <row r="663" spans="1:12" s="84" customFormat="1" ht="15">
      <c r="A663" s="110"/>
      <c r="B663" s="94"/>
      <c r="C663" s="8"/>
      <c r="D663" s="95" t="s">
        <v>39</v>
      </c>
      <c r="E663" s="96"/>
      <c r="F663" s="97">
        <f>SUM(F659:F662)</f>
        <v>0</v>
      </c>
      <c r="G663" s="97">
        <f t="shared" ref="G663:J663" si="471">SUM(G659:G662)</f>
        <v>0</v>
      </c>
      <c r="H663" s="97">
        <f t="shared" si="471"/>
        <v>0</v>
      </c>
      <c r="I663" s="97">
        <f t="shared" si="471"/>
        <v>0</v>
      </c>
      <c r="J663" s="97">
        <f t="shared" si="471"/>
        <v>0</v>
      </c>
      <c r="K663" s="98"/>
      <c r="L663" s="97">
        <f t="shared" ref="L663" ca="1" si="472">SUM(L656:L662)</f>
        <v>0</v>
      </c>
    </row>
    <row r="664" spans="1:12" s="84" customFormat="1" ht="15">
      <c r="A664" s="100">
        <f>A637</f>
        <v>3</v>
      </c>
      <c r="B664" s="100">
        <f>B637</f>
        <v>2</v>
      </c>
      <c r="C664" s="10" t="s">
        <v>36</v>
      </c>
      <c r="D664" s="7" t="s">
        <v>21</v>
      </c>
      <c r="E664" s="87"/>
      <c r="F664" s="92"/>
      <c r="G664" s="92"/>
      <c r="H664" s="92"/>
      <c r="I664" s="92"/>
      <c r="J664" s="92"/>
      <c r="K664" s="91"/>
      <c r="L664" s="92"/>
    </row>
    <row r="665" spans="1:12" s="84" customFormat="1" ht="15">
      <c r="A665" s="109"/>
      <c r="B665" s="86"/>
      <c r="C665" s="11"/>
      <c r="D665" s="7" t="s">
        <v>30</v>
      </c>
      <c r="E665" s="87"/>
      <c r="F665" s="92"/>
      <c r="G665" s="92"/>
      <c r="H665" s="92"/>
      <c r="I665" s="92"/>
      <c r="J665" s="92"/>
      <c r="K665" s="91"/>
      <c r="L665" s="92"/>
    </row>
    <row r="666" spans="1:12" s="84" customFormat="1" ht="15">
      <c r="A666" s="109"/>
      <c r="B666" s="86"/>
      <c r="C666" s="11"/>
      <c r="D666" s="7" t="s">
        <v>31</v>
      </c>
      <c r="E666" s="87"/>
      <c r="F666" s="92"/>
      <c r="G666" s="92"/>
      <c r="H666" s="92"/>
      <c r="I666" s="92"/>
      <c r="J666" s="92"/>
      <c r="K666" s="91"/>
      <c r="L666" s="92"/>
    </row>
    <row r="667" spans="1:12" s="84" customFormat="1" ht="15">
      <c r="A667" s="109"/>
      <c r="B667" s="86"/>
      <c r="C667" s="11"/>
      <c r="D667" s="7" t="s">
        <v>23</v>
      </c>
      <c r="E667" s="87"/>
      <c r="F667" s="92"/>
      <c r="G667" s="92"/>
      <c r="H667" s="92"/>
      <c r="I667" s="92"/>
      <c r="J667" s="92"/>
      <c r="K667" s="91"/>
      <c r="L667" s="92"/>
    </row>
    <row r="668" spans="1:12" s="84" customFormat="1" ht="15">
      <c r="A668" s="109"/>
      <c r="B668" s="86"/>
      <c r="C668" s="11"/>
      <c r="D668" s="6"/>
      <c r="E668" s="87"/>
      <c r="F668" s="92"/>
      <c r="G668" s="92"/>
      <c r="H668" s="92"/>
      <c r="I668" s="92"/>
      <c r="J668" s="92"/>
      <c r="K668" s="91"/>
      <c r="L668" s="92"/>
    </row>
    <row r="669" spans="1:12" s="84" customFormat="1" ht="15">
      <c r="A669" s="109"/>
      <c r="B669" s="86"/>
      <c r="C669" s="11"/>
      <c r="D669" s="6"/>
      <c r="E669" s="87"/>
      <c r="F669" s="92"/>
      <c r="G669" s="92"/>
      <c r="H669" s="92"/>
      <c r="I669" s="92"/>
      <c r="J669" s="92"/>
      <c r="K669" s="91"/>
      <c r="L669" s="92"/>
    </row>
    <row r="670" spans="1:12" s="84" customFormat="1" ht="15">
      <c r="A670" s="110"/>
      <c r="B670" s="94"/>
      <c r="C670" s="8"/>
      <c r="D670" s="95" t="s">
        <v>39</v>
      </c>
      <c r="E670" s="96"/>
      <c r="F670" s="97">
        <f>SUM(F664:F669)</f>
        <v>0</v>
      </c>
      <c r="G670" s="97">
        <f t="shared" ref="G670:J670" si="473">SUM(G664:G669)</f>
        <v>0</v>
      </c>
      <c r="H670" s="97">
        <f t="shared" si="473"/>
        <v>0</v>
      </c>
      <c r="I670" s="97">
        <f t="shared" si="473"/>
        <v>0</v>
      </c>
      <c r="J670" s="97">
        <f t="shared" si="473"/>
        <v>0</v>
      </c>
      <c r="K670" s="98"/>
      <c r="L670" s="97">
        <f t="shared" ref="L670" ca="1" si="474">SUM(L664:L672)</f>
        <v>0</v>
      </c>
    </row>
    <row r="671" spans="1:12" s="84" customFormat="1" ht="15">
      <c r="A671" s="100">
        <f>A637</f>
        <v>3</v>
      </c>
      <c r="B671" s="100">
        <f>B637</f>
        <v>2</v>
      </c>
      <c r="C671" s="10" t="s">
        <v>37</v>
      </c>
      <c r="D671" s="12" t="s">
        <v>38</v>
      </c>
      <c r="E671" s="87"/>
      <c r="F671" s="92"/>
      <c r="G671" s="92"/>
      <c r="H671" s="92"/>
      <c r="I671" s="92"/>
      <c r="J671" s="92"/>
      <c r="K671" s="91"/>
      <c r="L671" s="92"/>
    </row>
    <row r="672" spans="1:12" s="84" customFormat="1" ht="15">
      <c r="A672" s="109"/>
      <c r="B672" s="86"/>
      <c r="C672" s="11"/>
      <c r="D672" s="12" t="s">
        <v>35</v>
      </c>
      <c r="E672" s="87"/>
      <c r="F672" s="92"/>
      <c r="G672" s="92"/>
      <c r="H672" s="92"/>
      <c r="I672" s="92"/>
      <c r="J672" s="92"/>
      <c r="K672" s="91"/>
      <c r="L672" s="92"/>
    </row>
    <row r="673" spans="1:12" s="84" customFormat="1" ht="15">
      <c r="A673" s="109"/>
      <c r="B673" s="86"/>
      <c r="C673" s="11"/>
      <c r="D673" s="12" t="s">
        <v>31</v>
      </c>
      <c r="E673" s="87"/>
      <c r="F673" s="92"/>
      <c r="G673" s="92"/>
      <c r="H673" s="92"/>
      <c r="I673" s="92"/>
      <c r="J673" s="92"/>
      <c r="K673" s="91"/>
      <c r="L673" s="92"/>
    </row>
    <row r="674" spans="1:12" s="84" customFormat="1" ht="15">
      <c r="A674" s="109"/>
      <c r="B674" s="86"/>
      <c r="C674" s="11"/>
      <c r="D674" s="12" t="s">
        <v>24</v>
      </c>
      <c r="E674" s="87"/>
      <c r="F674" s="92"/>
      <c r="G674" s="92"/>
      <c r="H674" s="92"/>
      <c r="I674" s="92"/>
      <c r="J674" s="92"/>
      <c r="K674" s="91"/>
      <c r="L674" s="92"/>
    </row>
    <row r="675" spans="1:12" s="84" customFormat="1" ht="15">
      <c r="A675" s="109"/>
      <c r="B675" s="86"/>
      <c r="C675" s="11"/>
      <c r="D675" s="6"/>
      <c r="E675" s="87"/>
      <c r="F675" s="92"/>
      <c r="G675" s="92"/>
      <c r="H675" s="92"/>
      <c r="I675" s="92"/>
      <c r="J675" s="92"/>
      <c r="K675" s="91"/>
      <c r="L675" s="92"/>
    </row>
    <row r="676" spans="1:12" s="84" customFormat="1" ht="15">
      <c r="A676" s="109"/>
      <c r="B676" s="86"/>
      <c r="C676" s="11"/>
      <c r="D676" s="6"/>
      <c r="E676" s="87"/>
      <c r="F676" s="92"/>
      <c r="G676" s="92"/>
      <c r="H676" s="92"/>
      <c r="I676" s="92"/>
      <c r="J676" s="92"/>
      <c r="K676" s="91"/>
      <c r="L676" s="92"/>
    </row>
    <row r="677" spans="1:12" s="84" customFormat="1" ht="15">
      <c r="A677" s="110"/>
      <c r="B677" s="94"/>
      <c r="C677" s="8"/>
      <c r="D677" s="101" t="s">
        <v>39</v>
      </c>
      <c r="E677" s="96"/>
      <c r="F677" s="97">
        <f>SUM(F671:F676)</f>
        <v>0</v>
      </c>
      <c r="G677" s="97">
        <f t="shared" ref="G677:J677" si="475">SUM(G671:G676)</f>
        <v>0</v>
      </c>
      <c r="H677" s="97">
        <f t="shared" si="475"/>
        <v>0</v>
      </c>
      <c r="I677" s="97">
        <f t="shared" si="475"/>
        <v>0</v>
      </c>
      <c r="J677" s="97">
        <f t="shared" si="475"/>
        <v>0</v>
      </c>
      <c r="K677" s="98"/>
      <c r="L677" s="97">
        <f t="shared" ref="L677" ca="1" si="476">SUM(L671:L679)</f>
        <v>0</v>
      </c>
    </row>
    <row r="678" spans="1:12" s="84" customFormat="1" ht="15.75" customHeight="1" thickBot="1">
      <c r="A678" s="111">
        <f>A637</f>
        <v>3</v>
      </c>
      <c r="B678" s="111">
        <f>B637</f>
        <v>2</v>
      </c>
      <c r="C678" s="104" t="s">
        <v>4</v>
      </c>
      <c r="D678" s="105"/>
      <c r="E678" s="106"/>
      <c r="F678" s="107">
        <f>F644+F648+F658+F663+F670+F677</f>
        <v>500</v>
      </c>
      <c r="G678" s="107">
        <f t="shared" ref="G678:J678" si="477">G644+G648+G658+G663+G670+G677</f>
        <v>20.979999999999997</v>
      </c>
      <c r="H678" s="107">
        <f t="shared" si="477"/>
        <v>17.579999999999998</v>
      </c>
      <c r="I678" s="107">
        <f t="shared" si="477"/>
        <v>78.260000000000005</v>
      </c>
      <c r="J678" s="107">
        <f t="shared" si="477"/>
        <v>569.04999999999995</v>
      </c>
      <c r="K678" s="108"/>
      <c r="L678" s="107">
        <f t="shared" ref="L678" ca="1" si="478">L644+L648+L658+L663+L670+L677</f>
        <v>0</v>
      </c>
    </row>
    <row r="679" spans="1:12" s="84" customFormat="1" ht="15">
      <c r="A679" s="79">
        <v>3</v>
      </c>
      <c r="B679" s="80">
        <v>3</v>
      </c>
      <c r="C679" s="24" t="s">
        <v>20</v>
      </c>
      <c r="D679" s="5" t="s">
        <v>21</v>
      </c>
      <c r="E679" s="55" t="s">
        <v>64</v>
      </c>
      <c r="F679" s="56">
        <v>150</v>
      </c>
      <c r="G679" s="81">
        <v>14.58</v>
      </c>
      <c r="H679" s="81">
        <v>19.3</v>
      </c>
      <c r="I679" s="82">
        <v>2.81</v>
      </c>
      <c r="J679" s="81">
        <v>243.26</v>
      </c>
      <c r="K679" s="83" t="s">
        <v>65</v>
      </c>
      <c r="L679" s="57">
        <v>39.479999999999997</v>
      </c>
    </row>
    <row r="680" spans="1:12" s="84" customFormat="1" ht="15">
      <c r="A680" s="85"/>
      <c r="B680" s="86"/>
      <c r="C680" s="11"/>
      <c r="D680" s="6"/>
      <c r="E680" s="58"/>
      <c r="F680" s="63"/>
      <c r="G680" s="64"/>
      <c r="H680" s="64"/>
      <c r="I680" s="65"/>
      <c r="J680" s="64"/>
      <c r="K680" s="66"/>
      <c r="L680" s="67"/>
    </row>
    <row r="681" spans="1:12" s="84" customFormat="1" ht="15">
      <c r="A681" s="85"/>
      <c r="B681" s="86"/>
      <c r="C681" s="11"/>
      <c r="D681" s="7" t="s">
        <v>22</v>
      </c>
      <c r="E681" s="58" t="s">
        <v>89</v>
      </c>
      <c r="F681" s="61">
        <v>200</v>
      </c>
      <c r="G681" s="59">
        <v>0.1</v>
      </c>
      <c r="H681" s="59">
        <v>0.04</v>
      </c>
      <c r="I681" s="60">
        <v>15.71</v>
      </c>
      <c r="J681" s="59">
        <v>63.6</v>
      </c>
      <c r="K681" s="62" t="s">
        <v>90</v>
      </c>
      <c r="L681" s="59">
        <v>15</v>
      </c>
    </row>
    <row r="682" spans="1:12" s="84" customFormat="1" ht="15">
      <c r="A682" s="85"/>
      <c r="B682" s="86"/>
      <c r="C682" s="11"/>
      <c r="D682" s="7" t="s">
        <v>23</v>
      </c>
      <c r="E682" s="58" t="s">
        <v>47</v>
      </c>
      <c r="F682" s="61">
        <v>40</v>
      </c>
      <c r="G682" s="59">
        <v>3.04</v>
      </c>
      <c r="H682" s="59">
        <v>0.32</v>
      </c>
      <c r="I682" s="60">
        <v>19.68</v>
      </c>
      <c r="J682" s="59">
        <v>98.34</v>
      </c>
      <c r="K682" s="91"/>
      <c r="L682" s="59">
        <v>2.8</v>
      </c>
    </row>
    <row r="683" spans="1:12" s="84" customFormat="1" ht="15">
      <c r="A683" s="85"/>
      <c r="B683" s="86"/>
      <c r="C683" s="11"/>
      <c r="D683" s="7" t="s">
        <v>24</v>
      </c>
      <c r="E683" s="87" t="s">
        <v>58</v>
      </c>
      <c r="F683" s="92">
        <v>100</v>
      </c>
      <c r="G683" s="92">
        <v>0.4</v>
      </c>
      <c r="H683" s="92">
        <v>0</v>
      </c>
      <c r="I683" s="92">
        <v>9.8000000000000007</v>
      </c>
      <c r="J683" s="92">
        <v>42.84</v>
      </c>
      <c r="K683" s="91"/>
      <c r="L683" s="92">
        <v>13.9</v>
      </c>
    </row>
    <row r="684" spans="1:12" s="84" customFormat="1" ht="15">
      <c r="A684" s="85"/>
      <c r="B684" s="86"/>
      <c r="C684" s="11"/>
      <c r="D684" s="6"/>
      <c r="E684" s="87" t="s">
        <v>49</v>
      </c>
      <c r="F684" s="92">
        <v>10</v>
      </c>
      <c r="G684" s="92">
        <v>0.1</v>
      </c>
      <c r="H684" s="92">
        <v>7.26</v>
      </c>
      <c r="I684" s="92">
        <v>0.14000000000000001</v>
      </c>
      <c r="J684" s="92">
        <v>66.22</v>
      </c>
      <c r="K684" s="91" t="s">
        <v>51</v>
      </c>
      <c r="L684" s="92">
        <v>7.6</v>
      </c>
    </row>
    <row r="685" spans="1:12" s="84" customFormat="1" ht="15">
      <c r="A685" s="85"/>
      <c r="B685" s="86"/>
      <c r="C685" s="11"/>
      <c r="D685" s="6"/>
      <c r="E685" s="87"/>
      <c r="F685" s="92"/>
      <c r="G685" s="92"/>
      <c r="H685" s="92"/>
      <c r="I685" s="92"/>
      <c r="J685" s="92"/>
      <c r="K685" s="91"/>
      <c r="L685" s="92"/>
    </row>
    <row r="686" spans="1:12" s="84" customFormat="1" ht="15">
      <c r="A686" s="93"/>
      <c r="B686" s="94"/>
      <c r="C686" s="8"/>
      <c r="D686" s="95" t="s">
        <v>39</v>
      </c>
      <c r="E686" s="96"/>
      <c r="F686" s="97">
        <f>SUM(F679:F685)</f>
        <v>500</v>
      </c>
      <c r="G686" s="97">
        <f t="shared" ref="G686:J686" si="479">SUM(G679:G685)</f>
        <v>18.22</v>
      </c>
      <c r="H686" s="97">
        <f t="shared" si="479"/>
        <v>26.92</v>
      </c>
      <c r="I686" s="97">
        <f t="shared" si="479"/>
        <v>48.14</v>
      </c>
      <c r="J686" s="97">
        <f t="shared" si="479"/>
        <v>514.2600000000001</v>
      </c>
      <c r="K686" s="98"/>
      <c r="L686" s="97">
        <f t="shared" si="466"/>
        <v>78.779999999999987</v>
      </c>
    </row>
    <row r="687" spans="1:12" s="84" customFormat="1" ht="15">
      <c r="A687" s="99">
        <f>A679</f>
        <v>3</v>
      </c>
      <c r="B687" s="100">
        <f>B679</f>
        <v>3</v>
      </c>
      <c r="C687" s="10" t="s">
        <v>25</v>
      </c>
      <c r="D687" s="12" t="s">
        <v>24</v>
      </c>
      <c r="E687" s="87"/>
      <c r="F687" s="92"/>
      <c r="G687" s="92"/>
      <c r="H687" s="92"/>
      <c r="I687" s="92"/>
      <c r="J687" s="92"/>
      <c r="K687" s="91"/>
      <c r="L687" s="92"/>
    </row>
    <row r="688" spans="1:12" s="84" customFormat="1" ht="15">
      <c r="A688" s="85"/>
      <c r="B688" s="86"/>
      <c r="C688" s="11"/>
      <c r="D688" s="6"/>
      <c r="E688" s="87"/>
      <c r="F688" s="92"/>
      <c r="G688" s="92"/>
      <c r="H688" s="92"/>
      <c r="I688" s="92"/>
      <c r="J688" s="92"/>
      <c r="K688" s="91"/>
      <c r="L688" s="92"/>
    </row>
    <row r="689" spans="1:12" s="84" customFormat="1" ht="15">
      <c r="A689" s="85"/>
      <c r="B689" s="86"/>
      <c r="C689" s="11"/>
      <c r="D689" s="6"/>
      <c r="E689" s="87"/>
      <c r="F689" s="92"/>
      <c r="G689" s="92"/>
      <c r="H689" s="92"/>
      <c r="I689" s="92"/>
      <c r="J689" s="92"/>
      <c r="K689" s="91"/>
      <c r="L689" s="92"/>
    </row>
    <row r="690" spans="1:12" s="84" customFormat="1" ht="15">
      <c r="A690" s="93"/>
      <c r="B690" s="94"/>
      <c r="C690" s="8"/>
      <c r="D690" s="95" t="s">
        <v>39</v>
      </c>
      <c r="E690" s="96"/>
      <c r="F690" s="97">
        <f>SUM(F687:F689)</f>
        <v>0</v>
      </c>
      <c r="G690" s="97">
        <f t="shared" ref="G690:J690" si="480">SUM(G687:G689)</f>
        <v>0</v>
      </c>
      <c r="H690" s="97">
        <f t="shared" si="480"/>
        <v>0</v>
      </c>
      <c r="I690" s="97">
        <f t="shared" si="480"/>
        <v>0</v>
      </c>
      <c r="J690" s="97">
        <f t="shared" si="480"/>
        <v>0</v>
      </c>
      <c r="K690" s="98"/>
      <c r="L690" s="97">
        <f t="shared" ref="L690" ca="1" si="481">SUM(L687:L695)</f>
        <v>0</v>
      </c>
    </row>
    <row r="691" spans="1:12" s="84" customFormat="1" ht="15">
      <c r="A691" s="99">
        <f>A679</f>
        <v>3</v>
      </c>
      <c r="B691" s="100">
        <f>B679</f>
        <v>3</v>
      </c>
      <c r="C691" s="10" t="s">
        <v>26</v>
      </c>
      <c r="D691" s="7" t="s">
        <v>27</v>
      </c>
      <c r="E691" s="87"/>
      <c r="F691" s="92"/>
      <c r="G691" s="92"/>
      <c r="H691" s="92"/>
      <c r="I691" s="92"/>
      <c r="J691" s="92"/>
      <c r="K691" s="91"/>
      <c r="L691" s="92"/>
    </row>
    <row r="692" spans="1:12" s="84" customFormat="1" ht="15">
      <c r="A692" s="85"/>
      <c r="B692" s="86"/>
      <c r="C692" s="11"/>
      <c r="D692" s="7" t="s">
        <v>28</v>
      </c>
      <c r="E692" s="87"/>
      <c r="F692" s="92"/>
      <c r="G692" s="92"/>
      <c r="H692" s="92"/>
      <c r="I692" s="92"/>
      <c r="J692" s="92"/>
      <c r="K692" s="91"/>
      <c r="L692" s="92"/>
    </row>
    <row r="693" spans="1:12" s="84" customFormat="1" ht="15">
      <c r="A693" s="85"/>
      <c r="B693" s="86"/>
      <c r="C693" s="11"/>
      <c r="D693" s="7" t="s">
        <v>29</v>
      </c>
      <c r="E693" s="87"/>
      <c r="F693" s="92"/>
      <c r="G693" s="92"/>
      <c r="H693" s="92"/>
      <c r="I693" s="92"/>
      <c r="J693" s="92"/>
      <c r="K693" s="91"/>
      <c r="L693" s="92"/>
    </row>
    <row r="694" spans="1:12" s="84" customFormat="1" ht="15">
      <c r="A694" s="85"/>
      <c r="B694" s="86"/>
      <c r="C694" s="11"/>
      <c r="D694" s="7" t="s">
        <v>30</v>
      </c>
      <c r="E694" s="87"/>
      <c r="F694" s="92"/>
      <c r="G694" s="92"/>
      <c r="H694" s="92"/>
      <c r="I694" s="92"/>
      <c r="J694" s="92"/>
      <c r="K694" s="91"/>
      <c r="L694" s="92"/>
    </row>
    <row r="695" spans="1:12" s="84" customFormat="1" ht="15">
      <c r="A695" s="85"/>
      <c r="B695" s="86"/>
      <c r="C695" s="11"/>
      <c r="D695" s="7" t="s">
        <v>31</v>
      </c>
      <c r="E695" s="87"/>
      <c r="F695" s="92"/>
      <c r="G695" s="92"/>
      <c r="H695" s="92"/>
      <c r="I695" s="92"/>
      <c r="J695" s="92"/>
      <c r="K695" s="91"/>
      <c r="L695" s="92"/>
    </row>
    <row r="696" spans="1:12" s="84" customFormat="1" ht="15">
      <c r="A696" s="85"/>
      <c r="B696" s="86"/>
      <c r="C696" s="11"/>
      <c r="D696" s="7" t="s">
        <v>32</v>
      </c>
      <c r="E696" s="87"/>
      <c r="F696" s="92"/>
      <c r="G696" s="92"/>
      <c r="H696" s="92"/>
      <c r="I696" s="92"/>
      <c r="J696" s="92"/>
      <c r="K696" s="91"/>
      <c r="L696" s="92"/>
    </row>
    <row r="697" spans="1:12" s="84" customFormat="1" ht="15">
      <c r="A697" s="85"/>
      <c r="B697" s="86"/>
      <c r="C697" s="11"/>
      <c r="D697" s="7" t="s">
        <v>33</v>
      </c>
      <c r="E697" s="87"/>
      <c r="F697" s="92"/>
      <c r="G697" s="92"/>
      <c r="H697" s="92"/>
      <c r="I697" s="92"/>
      <c r="J697" s="92"/>
      <c r="K697" s="91"/>
      <c r="L697" s="92"/>
    </row>
    <row r="698" spans="1:12" s="84" customFormat="1" ht="15">
      <c r="A698" s="85"/>
      <c r="B698" s="86"/>
      <c r="C698" s="11"/>
      <c r="D698" s="6"/>
      <c r="E698" s="87"/>
      <c r="F698" s="92"/>
      <c r="G698" s="92"/>
      <c r="H698" s="92"/>
      <c r="I698" s="92"/>
      <c r="J698" s="92"/>
      <c r="K698" s="91"/>
      <c r="L698" s="92"/>
    </row>
    <row r="699" spans="1:12" s="84" customFormat="1" ht="15">
      <c r="A699" s="85"/>
      <c r="B699" s="86"/>
      <c r="C699" s="11"/>
      <c r="D699" s="6"/>
      <c r="E699" s="87"/>
      <c r="F699" s="92"/>
      <c r="G699" s="92"/>
      <c r="H699" s="92"/>
      <c r="I699" s="92"/>
      <c r="J699" s="92"/>
      <c r="K699" s="91"/>
      <c r="L699" s="92"/>
    </row>
    <row r="700" spans="1:12" s="84" customFormat="1" ht="15">
      <c r="A700" s="93"/>
      <c r="B700" s="94"/>
      <c r="C700" s="8"/>
      <c r="D700" s="95" t="s">
        <v>39</v>
      </c>
      <c r="E700" s="96"/>
      <c r="F700" s="97">
        <f>SUM(F691:F699)</f>
        <v>0</v>
      </c>
      <c r="G700" s="97">
        <f t="shared" ref="G700:J700" si="482">SUM(G691:G699)</f>
        <v>0</v>
      </c>
      <c r="H700" s="97">
        <f t="shared" si="482"/>
        <v>0</v>
      </c>
      <c r="I700" s="97">
        <f t="shared" si="482"/>
        <v>0</v>
      </c>
      <c r="J700" s="97">
        <f t="shared" si="482"/>
        <v>0</v>
      </c>
      <c r="K700" s="98"/>
      <c r="L700" s="97">
        <f t="shared" ref="L700" ca="1" si="483">SUM(L697:L705)</f>
        <v>0</v>
      </c>
    </row>
    <row r="701" spans="1:12" s="84" customFormat="1" ht="15">
      <c r="A701" s="99">
        <f>A679</f>
        <v>3</v>
      </c>
      <c r="B701" s="100">
        <f>B679</f>
        <v>3</v>
      </c>
      <c r="C701" s="10" t="s">
        <v>34</v>
      </c>
      <c r="D701" s="12" t="s">
        <v>35</v>
      </c>
      <c r="E701" s="87"/>
      <c r="F701" s="92"/>
      <c r="G701" s="92"/>
      <c r="H701" s="92"/>
      <c r="I701" s="92"/>
      <c r="J701" s="92"/>
      <c r="K701" s="91"/>
      <c r="L701" s="92"/>
    </row>
    <row r="702" spans="1:12" s="84" customFormat="1" ht="15">
      <c r="A702" s="85"/>
      <c r="B702" s="86"/>
      <c r="C702" s="11"/>
      <c r="D702" s="12" t="s">
        <v>31</v>
      </c>
      <c r="E702" s="87"/>
      <c r="F702" s="92"/>
      <c r="G702" s="92"/>
      <c r="H702" s="92"/>
      <c r="I702" s="92"/>
      <c r="J702" s="92"/>
      <c r="K702" s="91"/>
      <c r="L702" s="92"/>
    </row>
    <row r="703" spans="1:12" s="84" customFormat="1" ht="15">
      <c r="A703" s="85"/>
      <c r="B703" s="86"/>
      <c r="C703" s="11"/>
      <c r="D703" s="6"/>
      <c r="E703" s="87"/>
      <c r="F703" s="92"/>
      <c r="G703" s="92"/>
      <c r="H703" s="92"/>
      <c r="I703" s="92"/>
      <c r="J703" s="92"/>
      <c r="K703" s="91"/>
      <c r="L703" s="92"/>
    </row>
    <row r="704" spans="1:12" s="84" customFormat="1" ht="15">
      <c r="A704" s="85"/>
      <c r="B704" s="86"/>
      <c r="C704" s="11"/>
      <c r="D704" s="6"/>
      <c r="E704" s="87"/>
      <c r="F704" s="92"/>
      <c r="G704" s="92"/>
      <c r="H704" s="92"/>
      <c r="I704" s="92"/>
      <c r="J704" s="92"/>
      <c r="K704" s="91"/>
      <c r="L704" s="92"/>
    </row>
    <row r="705" spans="1:12" s="84" customFormat="1" ht="15">
      <c r="A705" s="93"/>
      <c r="B705" s="94"/>
      <c r="C705" s="8"/>
      <c r="D705" s="95" t="s">
        <v>39</v>
      </c>
      <c r="E705" s="96"/>
      <c r="F705" s="97">
        <f>SUM(F701:F704)</f>
        <v>0</v>
      </c>
      <c r="G705" s="97">
        <f t="shared" ref="G705:J705" si="484">SUM(G701:G704)</f>
        <v>0</v>
      </c>
      <c r="H705" s="97">
        <f t="shared" si="484"/>
        <v>0</v>
      </c>
      <c r="I705" s="97">
        <f t="shared" si="484"/>
        <v>0</v>
      </c>
      <c r="J705" s="97">
        <f t="shared" si="484"/>
        <v>0</v>
      </c>
      <c r="K705" s="98"/>
      <c r="L705" s="97">
        <f t="shared" ref="L705" ca="1" si="485">SUM(L698:L704)</f>
        <v>0</v>
      </c>
    </row>
    <row r="706" spans="1:12" s="84" customFormat="1" ht="15">
      <c r="A706" s="99">
        <f>A679</f>
        <v>3</v>
      </c>
      <c r="B706" s="100">
        <f>B679</f>
        <v>3</v>
      </c>
      <c r="C706" s="10" t="s">
        <v>36</v>
      </c>
      <c r="D706" s="7" t="s">
        <v>21</v>
      </c>
      <c r="E706" s="87"/>
      <c r="F706" s="92"/>
      <c r="G706" s="92"/>
      <c r="H706" s="92"/>
      <c r="I706" s="92"/>
      <c r="J706" s="92"/>
      <c r="K706" s="91"/>
      <c r="L706" s="92"/>
    </row>
    <row r="707" spans="1:12" s="84" customFormat="1" ht="15">
      <c r="A707" s="85"/>
      <c r="B707" s="86"/>
      <c r="C707" s="11"/>
      <c r="D707" s="7" t="s">
        <v>30</v>
      </c>
      <c r="E707" s="87"/>
      <c r="F707" s="92"/>
      <c r="G707" s="92"/>
      <c r="H707" s="92"/>
      <c r="I707" s="92"/>
      <c r="J707" s="92"/>
      <c r="K707" s="91"/>
      <c r="L707" s="92"/>
    </row>
    <row r="708" spans="1:12" s="84" customFormat="1" ht="15">
      <c r="A708" s="85"/>
      <c r="B708" s="86"/>
      <c r="C708" s="11"/>
      <c r="D708" s="7" t="s">
        <v>31</v>
      </c>
      <c r="E708" s="87"/>
      <c r="F708" s="92"/>
      <c r="G708" s="92"/>
      <c r="H708" s="92"/>
      <c r="I708" s="92"/>
      <c r="J708" s="92"/>
      <c r="K708" s="91"/>
      <c r="L708" s="92"/>
    </row>
    <row r="709" spans="1:12" s="84" customFormat="1" ht="15">
      <c r="A709" s="85"/>
      <c r="B709" s="86"/>
      <c r="C709" s="11"/>
      <c r="D709" s="7" t="s">
        <v>23</v>
      </c>
      <c r="E709" s="87"/>
      <c r="F709" s="92"/>
      <c r="G709" s="92"/>
      <c r="H709" s="92"/>
      <c r="I709" s="92"/>
      <c r="J709" s="92"/>
      <c r="K709" s="91"/>
      <c r="L709" s="92"/>
    </row>
    <row r="710" spans="1:12" s="84" customFormat="1" ht="15">
      <c r="A710" s="85"/>
      <c r="B710" s="86"/>
      <c r="C710" s="11"/>
      <c r="D710" s="6"/>
      <c r="E710" s="87"/>
      <c r="F710" s="92"/>
      <c r="G710" s="92"/>
      <c r="H710" s="92"/>
      <c r="I710" s="92"/>
      <c r="J710" s="92"/>
      <c r="K710" s="91"/>
      <c r="L710" s="92"/>
    </row>
    <row r="711" spans="1:12" s="84" customFormat="1" ht="15">
      <c r="A711" s="85"/>
      <c r="B711" s="86"/>
      <c r="C711" s="11"/>
      <c r="D711" s="6"/>
      <c r="E711" s="87"/>
      <c r="F711" s="92"/>
      <c r="G711" s="92"/>
      <c r="H711" s="92"/>
      <c r="I711" s="92"/>
      <c r="J711" s="92"/>
      <c r="K711" s="91"/>
      <c r="L711" s="92"/>
    </row>
    <row r="712" spans="1:12" s="84" customFormat="1" ht="15">
      <c r="A712" s="93"/>
      <c r="B712" s="94"/>
      <c r="C712" s="8"/>
      <c r="D712" s="95" t="s">
        <v>39</v>
      </c>
      <c r="E712" s="96"/>
      <c r="F712" s="97">
        <f>SUM(F706:F711)</f>
        <v>0</v>
      </c>
      <c r="G712" s="97">
        <f t="shared" ref="G712:J712" si="486">SUM(G706:G711)</f>
        <v>0</v>
      </c>
      <c r="H712" s="97">
        <f t="shared" si="486"/>
        <v>0</v>
      </c>
      <c r="I712" s="97">
        <f t="shared" si="486"/>
        <v>0</v>
      </c>
      <c r="J712" s="97">
        <f t="shared" si="486"/>
        <v>0</v>
      </c>
      <c r="K712" s="98"/>
      <c r="L712" s="97">
        <f t="shared" ref="L712" ca="1" si="487">SUM(L706:L714)</f>
        <v>0</v>
      </c>
    </row>
    <row r="713" spans="1:12" s="84" customFormat="1" ht="15">
      <c r="A713" s="99">
        <f>A679</f>
        <v>3</v>
      </c>
      <c r="B713" s="100">
        <f>B679</f>
        <v>3</v>
      </c>
      <c r="C713" s="10" t="s">
        <v>37</v>
      </c>
      <c r="D713" s="12" t="s">
        <v>38</v>
      </c>
      <c r="E713" s="87"/>
      <c r="F713" s="92"/>
      <c r="G713" s="92"/>
      <c r="H713" s="92"/>
      <c r="I713" s="92"/>
      <c r="J713" s="92"/>
      <c r="K713" s="91"/>
      <c r="L713" s="92"/>
    </row>
    <row r="714" spans="1:12" s="84" customFormat="1" ht="15">
      <c r="A714" s="85"/>
      <c r="B714" s="86"/>
      <c r="C714" s="11"/>
      <c r="D714" s="12" t="s">
        <v>35</v>
      </c>
      <c r="E714" s="87"/>
      <c r="F714" s="92"/>
      <c r="G714" s="92"/>
      <c r="H714" s="92"/>
      <c r="I714" s="92"/>
      <c r="J714" s="92"/>
      <c r="K714" s="91"/>
      <c r="L714" s="92"/>
    </row>
    <row r="715" spans="1:12" s="84" customFormat="1" ht="15">
      <c r="A715" s="85"/>
      <c r="B715" s="86"/>
      <c r="C715" s="11"/>
      <c r="D715" s="12" t="s">
        <v>31</v>
      </c>
      <c r="E715" s="87"/>
      <c r="F715" s="92"/>
      <c r="G715" s="92"/>
      <c r="H715" s="92"/>
      <c r="I715" s="92"/>
      <c r="J715" s="92"/>
      <c r="K715" s="91"/>
      <c r="L715" s="92"/>
    </row>
    <row r="716" spans="1:12" s="84" customFormat="1" ht="15">
      <c r="A716" s="85"/>
      <c r="B716" s="86"/>
      <c r="C716" s="11"/>
      <c r="D716" s="12" t="s">
        <v>24</v>
      </c>
      <c r="E716" s="87"/>
      <c r="F716" s="92"/>
      <c r="G716" s="92"/>
      <c r="H716" s="92"/>
      <c r="I716" s="92"/>
      <c r="J716" s="92"/>
      <c r="K716" s="91"/>
      <c r="L716" s="92"/>
    </row>
    <row r="717" spans="1:12" s="84" customFormat="1" ht="15">
      <c r="A717" s="85"/>
      <c r="B717" s="86"/>
      <c r="C717" s="11"/>
      <c r="D717" s="6"/>
      <c r="E717" s="87"/>
      <c r="F717" s="92"/>
      <c r="G717" s="92"/>
      <c r="H717" s="92"/>
      <c r="I717" s="92"/>
      <c r="J717" s="92"/>
      <c r="K717" s="91"/>
      <c r="L717" s="92"/>
    </row>
    <row r="718" spans="1:12" s="84" customFormat="1" ht="15">
      <c r="A718" s="85"/>
      <c r="B718" s="86"/>
      <c r="C718" s="11"/>
      <c r="D718" s="6"/>
      <c r="E718" s="87"/>
      <c r="F718" s="92"/>
      <c r="G718" s="92"/>
      <c r="H718" s="92"/>
      <c r="I718" s="92"/>
      <c r="J718" s="92"/>
      <c r="K718" s="91"/>
      <c r="L718" s="92"/>
    </row>
    <row r="719" spans="1:12" s="84" customFormat="1" ht="15">
      <c r="A719" s="93"/>
      <c r="B719" s="94"/>
      <c r="C719" s="8"/>
      <c r="D719" s="101" t="s">
        <v>39</v>
      </c>
      <c r="E719" s="96"/>
      <c r="F719" s="97">
        <f>SUM(F713:F718)</f>
        <v>0</v>
      </c>
      <c r="G719" s="97">
        <f t="shared" ref="G719:J719" si="488">SUM(G713:G718)</f>
        <v>0</v>
      </c>
      <c r="H719" s="97">
        <f t="shared" si="488"/>
        <v>0</v>
      </c>
      <c r="I719" s="97">
        <f t="shared" si="488"/>
        <v>0</v>
      </c>
      <c r="J719" s="97">
        <f t="shared" si="488"/>
        <v>0</v>
      </c>
      <c r="K719" s="98"/>
      <c r="L719" s="97">
        <f t="shared" ref="L719" ca="1" si="489">SUM(L713:L721)</f>
        <v>0</v>
      </c>
    </row>
    <row r="720" spans="1:12" s="84" customFormat="1" ht="15.75" customHeight="1" thickBot="1">
      <c r="A720" s="102">
        <f>A679</f>
        <v>3</v>
      </c>
      <c r="B720" s="103">
        <f>B679</f>
        <v>3</v>
      </c>
      <c r="C720" s="104" t="s">
        <v>4</v>
      </c>
      <c r="D720" s="105"/>
      <c r="E720" s="106"/>
      <c r="F720" s="107">
        <f>F686+F690+F700+F705+F712+F719</f>
        <v>500</v>
      </c>
      <c r="G720" s="107">
        <f t="shared" ref="G720:J720" si="490">G686+G690+G700+G705+G712+G719</f>
        <v>18.22</v>
      </c>
      <c r="H720" s="107">
        <f t="shared" si="490"/>
        <v>26.92</v>
      </c>
      <c r="I720" s="107">
        <f t="shared" si="490"/>
        <v>48.14</v>
      </c>
      <c r="J720" s="107">
        <f t="shared" si="490"/>
        <v>514.2600000000001</v>
      </c>
      <c r="K720" s="108"/>
      <c r="L720" s="107">
        <f t="shared" ref="L720" ca="1" si="491">L686+L690+L700+L705+L712+L719</f>
        <v>0</v>
      </c>
    </row>
    <row r="721" spans="1:12" s="84" customFormat="1" ht="15">
      <c r="A721" s="79">
        <v>3</v>
      </c>
      <c r="B721" s="80">
        <v>4</v>
      </c>
      <c r="C721" s="24" t="s">
        <v>20</v>
      </c>
      <c r="D721" s="5" t="s">
        <v>21</v>
      </c>
      <c r="E721" s="55" t="s">
        <v>108</v>
      </c>
      <c r="F721" s="56">
        <v>100</v>
      </c>
      <c r="G721" s="81">
        <v>6.99</v>
      </c>
      <c r="H721" s="81">
        <v>10</v>
      </c>
      <c r="I721" s="82">
        <v>3.29</v>
      </c>
      <c r="J721" s="81">
        <v>131.12</v>
      </c>
      <c r="K721" s="83" t="s">
        <v>109</v>
      </c>
      <c r="L721" s="57">
        <v>30.28</v>
      </c>
    </row>
    <row r="722" spans="1:12" s="84" customFormat="1" ht="15">
      <c r="A722" s="85"/>
      <c r="B722" s="86"/>
      <c r="C722" s="11"/>
      <c r="D722" s="6"/>
      <c r="E722" s="87" t="s">
        <v>53</v>
      </c>
      <c r="F722" s="92">
        <v>150</v>
      </c>
      <c r="G722" s="92">
        <v>3.26</v>
      </c>
      <c r="H722" s="92">
        <v>7.8</v>
      </c>
      <c r="I722" s="92">
        <v>21.99</v>
      </c>
      <c r="J722" s="92">
        <v>176.3</v>
      </c>
      <c r="K722" s="91" t="s">
        <v>54</v>
      </c>
      <c r="L722" s="92">
        <v>32</v>
      </c>
    </row>
    <row r="723" spans="1:12" s="84" customFormat="1" ht="15">
      <c r="A723" s="85"/>
      <c r="B723" s="86"/>
      <c r="C723" s="11"/>
      <c r="D723" s="7" t="s">
        <v>22</v>
      </c>
      <c r="E723" s="58" t="s">
        <v>78</v>
      </c>
      <c r="F723" s="61">
        <v>200</v>
      </c>
      <c r="G723" s="59">
        <v>1.92</v>
      </c>
      <c r="H723" s="59">
        <v>0.11</v>
      </c>
      <c r="I723" s="60">
        <v>29.85</v>
      </c>
      <c r="J723" s="59">
        <v>128.09</v>
      </c>
      <c r="K723" s="62" t="s">
        <v>79</v>
      </c>
      <c r="L723" s="59">
        <v>13</v>
      </c>
    </row>
    <row r="724" spans="1:12" s="84" customFormat="1" ht="15">
      <c r="A724" s="85"/>
      <c r="B724" s="86"/>
      <c r="C724" s="11"/>
      <c r="D724" s="7" t="s">
        <v>23</v>
      </c>
      <c r="E724" s="58" t="s">
        <v>47</v>
      </c>
      <c r="F724" s="61">
        <v>50</v>
      </c>
      <c r="G724" s="59">
        <v>3.8</v>
      </c>
      <c r="H724" s="59">
        <v>0.4</v>
      </c>
      <c r="I724" s="60">
        <v>24.6</v>
      </c>
      <c r="J724" s="59">
        <v>122.9</v>
      </c>
      <c r="K724" s="91"/>
      <c r="L724" s="59">
        <v>3.5</v>
      </c>
    </row>
    <row r="725" spans="1:12" s="84" customFormat="1" ht="15">
      <c r="A725" s="85"/>
      <c r="B725" s="86"/>
      <c r="C725" s="11"/>
      <c r="D725" s="7" t="s">
        <v>24</v>
      </c>
      <c r="E725" s="58"/>
      <c r="F725" s="63"/>
      <c r="G725" s="64"/>
      <c r="H725" s="64"/>
      <c r="I725" s="65"/>
      <c r="J725" s="64"/>
      <c r="K725" s="91"/>
      <c r="L725" s="67"/>
    </row>
    <row r="726" spans="1:12" s="84" customFormat="1" ht="15">
      <c r="A726" s="85"/>
      <c r="B726" s="86"/>
      <c r="C726" s="11"/>
      <c r="D726" s="6"/>
      <c r="E726" s="87"/>
      <c r="F726" s="92"/>
      <c r="G726" s="92"/>
      <c r="H726" s="92"/>
      <c r="I726" s="92"/>
      <c r="J726" s="92"/>
      <c r="K726" s="91"/>
      <c r="L726" s="92"/>
    </row>
    <row r="727" spans="1:12" s="84" customFormat="1" ht="15">
      <c r="A727" s="85"/>
      <c r="B727" s="86"/>
      <c r="C727" s="11"/>
      <c r="D727" s="6"/>
      <c r="E727" s="87"/>
      <c r="F727" s="92"/>
      <c r="G727" s="92"/>
      <c r="H727" s="92"/>
      <c r="I727" s="92"/>
      <c r="J727" s="92"/>
      <c r="K727" s="91"/>
      <c r="L727" s="92"/>
    </row>
    <row r="728" spans="1:12" s="84" customFormat="1" ht="15">
      <c r="A728" s="93"/>
      <c r="B728" s="94"/>
      <c r="C728" s="8"/>
      <c r="D728" s="95" t="s">
        <v>39</v>
      </c>
      <c r="E728" s="96"/>
      <c r="F728" s="97">
        <f>SUM(F721:F727)</f>
        <v>500</v>
      </c>
      <c r="G728" s="97">
        <f t="shared" ref="G728:J728" si="492">SUM(G721:G727)</f>
        <v>15.969999999999999</v>
      </c>
      <c r="H728" s="97">
        <f t="shared" si="492"/>
        <v>18.309999999999999</v>
      </c>
      <c r="I728" s="97">
        <f t="shared" si="492"/>
        <v>79.72999999999999</v>
      </c>
      <c r="J728" s="97">
        <f t="shared" si="492"/>
        <v>558.41</v>
      </c>
      <c r="K728" s="98"/>
      <c r="L728" s="97">
        <f t="shared" ref="L728:L770" si="493">SUM(L721:L727)</f>
        <v>78.78</v>
      </c>
    </row>
    <row r="729" spans="1:12" s="84" customFormat="1" ht="15">
      <c r="A729" s="99">
        <f>A721</f>
        <v>3</v>
      </c>
      <c r="B729" s="100">
        <f>B721</f>
        <v>4</v>
      </c>
      <c r="C729" s="10" t="s">
        <v>25</v>
      </c>
      <c r="D729" s="12" t="s">
        <v>24</v>
      </c>
      <c r="E729" s="87"/>
      <c r="F729" s="92"/>
      <c r="G729" s="92"/>
      <c r="H729" s="92"/>
      <c r="I729" s="92"/>
      <c r="J729" s="92"/>
      <c r="K729" s="91"/>
      <c r="L729" s="92"/>
    </row>
    <row r="730" spans="1:12" s="84" customFormat="1" ht="15">
      <c r="A730" s="85"/>
      <c r="B730" s="86"/>
      <c r="C730" s="11"/>
      <c r="D730" s="6"/>
      <c r="E730" s="87"/>
      <c r="F730" s="92"/>
      <c r="G730" s="92"/>
      <c r="H730" s="92"/>
      <c r="I730" s="92"/>
      <c r="J730" s="92"/>
      <c r="K730" s="91"/>
      <c r="L730" s="92"/>
    </row>
    <row r="731" spans="1:12" s="84" customFormat="1" ht="15">
      <c r="A731" s="85"/>
      <c r="B731" s="86"/>
      <c r="C731" s="11"/>
      <c r="D731" s="6"/>
      <c r="E731" s="87"/>
      <c r="F731" s="92"/>
      <c r="G731" s="92"/>
      <c r="H731" s="92"/>
      <c r="I731" s="92"/>
      <c r="J731" s="92"/>
      <c r="K731" s="91"/>
      <c r="L731" s="92"/>
    </row>
    <row r="732" spans="1:12" s="84" customFormat="1" ht="15">
      <c r="A732" s="93"/>
      <c r="B732" s="94"/>
      <c r="C732" s="8"/>
      <c r="D732" s="95" t="s">
        <v>39</v>
      </c>
      <c r="E732" s="96"/>
      <c r="F732" s="97">
        <f>SUM(F729:F731)</f>
        <v>0</v>
      </c>
      <c r="G732" s="97">
        <f t="shared" ref="G732:J732" si="494">SUM(G729:G731)</f>
        <v>0</v>
      </c>
      <c r="H732" s="97">
        <f t="shared" si="494"/>
        <v>0</v>
      </c>
      <c r="I732" s="97">
        <f t="shared" si="494"/>
        <v>0</v>
      </c>
      <c r="J732" s="97">
        <f t="shared" si="494"/>
        <v>0</v>
      </c>
      <c r="K732" s="98"/>
      <c r="L732" s="97">
        <f t="shared" ref="L732" ca="1" si="495">SUM(L729:L737)</f>
        <v>0</v>
      </c>
    </row>
    <row r="733" spans="1:12" s="84" customFormat="1" ht="15">
      <c r="A733" s="99">
        <f>A721</f>
        <v>3</v>
      </c>
      <c r="B733" s="100">
        <f>B721</f>
        <v>4</v>
      </c>
      <c r="C733" s="10" t="s">
        <v>26</v>
      </c>
      <c r="D733" s="7" t="s">
        <v>27</v>
      </c>
      <c r="E733" s="87"/>
      <c r="F733" s="92"/>
      <c r="G733" s="92"/>
      <c r="H733" s="92"/>
      <c r="I733" s="92"/>
      <c r="J733" s="92"/>
      <c r="K733" s="91"/>
      <c r="L733" s="92"/>
    </row>
    <row r="734" spans="1:12" s="84" customFormat="1" ht="15">
      <c r="A734" s="85"/>
      <c r="B734" s="86"/>
      <c r="C734" s="11"/>
      <c r="D734" s="7" t="s">
        <v>28</v>
      </c>
      <c r="E734" s="87"/>
      <c r="F734" s="92"/>
      <c r="G734" s="92"/>
      <c r="H734" s="92"/>
      <c r="I734" s="92"/>
      <c r="J734" s="92"/>
      <c r="K734" s="91"/>
      <c r="L734" s="92"/>
    </row>
    <row r="735" spans="1:12" s="84" customFormat="1" ht="15">
      <c r="A735" s="85"/>
      <c r="B735" s="86"/>
      <c r="C735" s="11"/>
      <c r="D735" s="7" t="s">
        <v>29</v>
      </c>
      <c r="E735" s="87"/>
      <c r="F735" s="92"/>
      <c r="G735" s="92"/>
      <c r="H735" s="92"/>
      <c r="I735" s="92"/>
      <c r="J735" s="92"/>
      <c r="K735" s="91"/>
      <c r="L735" s="92"/>
    </row>
    <row r="736" spans="1:12" s="84" customFormat="1" ht="15">
      <c r="A736" s="85"/>
      <c r="B736" s="86"/>
      <c r="C736" s="11"/>
      <c r="D736" s="7" t="s">
        <v>30</v>
      </c>
      <c r="E736" s="87"/>
      <c r="F736" s="92"/>
      <c r="G736" s="92"/>
      <c r="H736" s="92"/>
      <c r="I736" s="92"/>
      <c r="J736" s="92"/>
      <c r="K736" s="91"/>
      <c r="L736" s="92"/>
    </row>
    <row r="737" spans="1:12" s="84" customFormat="1" ht="15">
      <c r="A737" s="85"/>
      <c r="B737" s="86"/>
      <c r="C737" s="11"/>
      <c r="D737" s="7" t="s">
        <v>31</v>
      </c>
      <c r="E737" s="87"/>
      <c r="F737" s="92"/>
      <c r="G737" s="92"/>
      <c r="H737" s="92"/>
      <c r="I737" s="92"/>
      <c r="J737" s="92"/>
      <c r="K737" s="91"/>
      <c r="L737" s="92"/>
    </row>
    <row r="738" spans="1:12" s="84" customFormat="1" ht="15">
      <c r="A738" s="85"/>
      <c r="B738" s="86"/>
      <c r="C738" s="11"/>
      <c r="D738" s="7" t="s">
        <v>32</v>
      </c>
      <c r="E738" s="87"/>
      <c r="F738" s="92"/>
      <c r="G738" s="92"/>
      <c r="H738" s="92"/>
      <c r="I738" s="92"/>
      <c r="J738" s="92"/>
      <c r="K738" s="91"/>
      <c r="L738" s="92"/>
    </row>
    <row r="739" spans="1:12" s="84" customFormat="1" ht="15">
      <c r="A739" s="85"/>
      <c r="B739" s="86"/>
      <c r="C739" s="11"/>
      <c r="D739" s="7" t="s">
        <v>33</v>
      </c>
      <c r="E739" s="87"/>
      <c r="F739" s="92"/>
      <c r="G739" s="92"/>
      <c r="H739" s="92"/>
      <c r="I739" s="92"/>
      <c r="J739" s="92"/>
      <c r="K739" s="91"/>
      <c r="L739" s="92"/>
    </row>
    <row r="740" spans="1:12" s="84" customFormat="1" ht="15">
      <c r="A740" s="85"/>
      <c r="B740" s="86"/>
      <c r="C740" s="11"/>
      <c r="D740" s="6"/>
      <c r="E740" s="87"/>
      <c r="F740" s="92"/>
      <c r="G740" s="92"/>
      <c r="H740" s="92"/>
      <c r="I740" s="92"/>
      <c r="J740" s="92"/>
      <c r="K740" s="91"/>
      <c r="L740" s="92"/>
    </row>
    <row r="741" spans="1:12" s="84" customFormat="1" ht="15">
      <c r="A741" s="85"/>
      <c r="B741" s="86"/>
      <c r="C741" s="11"/>
      <c r="D741" s="6"/>
      <c r="E741" s="87"/>
      <c r="F741" s="92"/>
      <c r="G741" s="92"/>
      <c r="H741" s="92"/>
      <c r="I741" s="92"/>
      <c r="J741" s="92"/>
      <c r="K741" s="91"/>
      <c r="L741" s="92"/>
    </row>
    <row r="742" spans="1:12" s="84" customFormat="1" ht="15">
      <c r="A742" s="93"/>
      <c r="B742" s="94"/>
      <c r="C742" s="8"/>
      <c r="D742" s="95" t="s">
        <v>39</v>
      </c>
      <c r="E742" s="96"/>
      <c r="F742" s="97">
        <f>SUM(F733:F741)</f>
        <v>0</v>
      </c>
      <c r="G742" s="97">
        <f t="shared" ref="G742:J742" si="496">SUM(G733:G741)</f>
        <v>0</v>
      </c>
      <c r="H742" s="97">
        <f t="shared" si="496"/>
        <v>0</v>
      </c>
      <c r="I742" s="97">
        <f t="shared" si="496"/>
        <v>0</v>
      </c>
      <c r="J742" s="97">
        <f t="shared" si="496"/>
        <v>0</v>
      </c>
      <c r="K742" s="98"/>
      <c r="L742" s="97">
        <f t="shared" ref="L742" ca="1" si="497">SUM(L739:L747)</f>
        <v>0</v>
      </c>
    </row>
    <row r="743" spans="1:12" s="84" customFormat="1" ht="15">
      <c r="A743" s="99">
        <f>A721</f>
        <v>3</v>
      </c>
      <c r="B743" s="100">
        <f>B721</f>
        <v>4</v>
      </c>
      <c r="C743" s="10" t="s">
        <v>34</v>
      </c>
      <c r="D743" s="12" t="s">
        <v>35</v>
      </c>
      <c r="E743" s="87"/>
      <c r="F743" s="92"/>
      <c r="G743" s="92"/>
      <c r="H743" s="92"/>
      <c r="I743" s="92"/>
      <c r="J743" s="92"/>
      <c r="K743" s="91"/>
      <c r="L743" s="92"/>
    </row>
    <row r="744" spans="1:12" s="84" customFormat="1" ht="15">
      <c r="A744" s="85"/>
      <c r="B744" s="86"/>
      <c r="C744" s="11"/>
      <c r="D744" s="12" t="s">
        <v>31</v>
      </c>
      <c r="E744" s="87"/>
      <c r="F744" s="92"/>
      <c r="G744" s="92"/>
      <c r="H744" s="92"/>
      <c r="I744" s="92"/>
      <c r="J744" s="92"/>
      <c r="K744" s="91"/>
      <c r="L744" s="92"/>
    </row>
    <row r="745" spans="1:12" s="84" customFormat="1" ht="15">
      <c r="A745" s="85"/>
      <c r="B745" s="86"/>
      <c r="C745" s="11"/>
      <c r="D745" s="6"/>
      <c r="E745" s="87"/>
      <c r="F745" s="92"/>
      <c r="G745" s="92"/>
      <c r="H745" s="92"/>
      <c r="I745" s="92"/>
      <c r="J745" s="92"/>
      <c r="K745" s="91"/>
      <c r="L745" s="92"/>
    </row>
    <row r="746" spans="1:12" s="84" customFormat="1" ht="15">
      <c r="A746" s="85"/>
      <c r="B746" s="86"/>
      <c r="C746" s="11"/>
      <c r="D746" s="6"/>
      <c r="E746" s="87"/>
      <c r="F746" s="92"/>
      <c r="G746" s="92"/>
      <c r="H746" s="92"/>
      <c r="I746" s="92"/>
      <c r="J746" s="92"/>
      <c r="K746" s="91"/>
      <c r="L746" s="92"/>
    </row>
    <row r="747" spans="1:12" s="84" customFormat="1" ht="15">
      <c r="A747" s="93"/>
      <c r="B747" s="94"/>
      <c r="C747" s="8"/>
      <c r="D747" s="95" t="s">
        <v>39</v>
      </c>
      <c r="E747" s="96"/>
      <c r="F747" s="97">
        <f>SUM(F743:F746)</f>
        <v>0</v>
      </c>
      <c r="G747" s="97">
        <f t="shared" ref="G747:J747" si="498">SUM(G743:G746)</f>
        <v>0</v>
      </c>
      <c r="H747" s="97">
        <f t="shared" si="498"/>
        <v>0</v>
      </c>
      <c r="I747" s="97">
        <f t="shared" si="498"/>
        <v>0</v>
      </c>
      <c r="J747" s="97">
        <f t="shared" si="498"/>
        <v>0</v>
      </c>
      <c r="K747" s="98"/>
      <c r="L747" s="97">
        <f t="shared" ref="L747" ca="1" si="499">SUM(L740:L746)</f>
        <v>0</v>
      </c>
    </row>
    <row r="748" spans="1:12" s="84" customFormat="1" ht="15">
      <c r="A748" s="99">
        <f>A721</f>
        <v>3</v>
      </c>
      <c r="B748" s="100">
        <f>B721</f>
        <v>4</v>
      </c>
      <c r="C748" s="10" t="s">
        <v>36</v>
      </c>
      <c r="D748" s="7" t="s">
        <v>21</v>
      </c>
      <c r="E748" s="87"/>
      <c r="F748" s="92"/>
      <c r="G748" s="92"/>
      <c r="H748" s="92"/>
      <c r="I748" s="92"/>
      <c r="J748" s="92"/>
      <c r="K748" s="91"/>
      <c r="L748" s="92"/>
    </row>
    <row r="749" spans="1:12" s="84" customFormat="1" ht="15">
      <c r="A749" s="85"/>
      <c r="B749" s="86"/>
      <c r="C749" s="11"/>
      <c r="D749" s="7" t="s">
        <v>30</v>
      </c>
      <c r="E749" s="87"/>
      <c r="F749" s="92"/>
      <c r="G749" s="92"/>
      <c r="H749" s="92"/>
      <c r="I749" s="92"/>
      <c r="J749" s="92"/>
      <c r="K749" s="91"/>
      <c r="L749" s="92"/>
    </row>
    <row r="750" spans="1:12" s="84" customFormat="1" ht="15">
      <c r="A750" s="85"/>
      <c r="B750" s="86"/>
      <c r="C750" s="11"/>
      <c r="D750" s="7" t="s">
        <v>31</v>
      </c>
      <c r="E750" s="87"/>
      <c r="F750" s="92"/>
      <c r="G750" s="92"/>
      <c r="H750" s="92"/>
      <c r="I750" s="92"/>
      <c r="J750" s="92"/>
      <c r="K750" s="91"/>
      <c r="L750" s="92"/>
    </row>
    <row r="751" spans="1:12" s="84" customFormat="1" ht="15">
      <c r="A751" s="85"/>
      <c r="B751" s="86"/>
      <c r="C751" s="11"/>
      <c r="D751" s="7" t="s">
        <v>23</v>
      </c>
      <c r="E751" s="87"/>
      <c r="F751" s="92"/>
      <c r="G751" s="92"/>
      <c r="H751" s="92"/>
      <c r="I751" s="92"/>
      <c r="J751" s="92"/>
      <c r="K751" s="91"/>
      <c r="L751" s="92"/>
    </row>
    <row r="752" spans="1:12" s="84" customFormat="1" ht="15">
      <c r="A752" s="85"/>
      <c r="B752" s="86"/>
      <c r="C752" s="11"/>
      <c r="D752" s="6"/>
      <c r="E752" s="87"/>
      <c r="F752" s="92"/>
      <c r="G752" s="92"/>
      <c r="H752" s="92"/>
      <c r="I752" s="92"/>
      <c r="J752" s="92"/>
      <c r="K752" s="91"/>
      <c r="L752" s="92"/>
    </row>
    <row r="753" spans="1:12" s="84" customFormat="1" ht="15">
      <c r="A753" s="85"/>
      <c r="B753" s="86"/>
      <c r="C753" s="11"/>
      <c r="D753" s="6"/>
      <c r="E753" s="87"/>
      <c r="F753" s="92"/>
      <c r="G753" s="92"/>
      <c r="H753" s="92"/>
      <c r="I753" s="92"/>
      <c r="J753" s="92"/>
      <c r="K753" s="91"/>
      <c r="L753" s="92"/>
    </row>
    <row r="754" spans="1:12" s="84" customFormat="1" ht="15">
      <c r="A754" s="93"/>
      <c r="B754" s="94"/>
      <c r="C754" s="8"/>
      <c r="D754" s="95" t="s">
        <v>39</v>
      </c>
      <c r="E754" s="96"/>
      <c r="F754" s="97">
        <f>SUM(F748:F753)</f>
        <v>0</v>
      </c>
      <c r="G754" s="97">
        <f t="shared" ref="G754:J754" si="500">SUM(G748:G753)</f>
        <v>0</v>
      </c>
      <c r="H754" s="97">
        <f t="shared" si="500"/>
        <v>0</v>
      </c>
      <c r="I754" s="97">
        <f t="shared" si="500"/>
        <v>0</v>
      </c>
      <c r="J754" s="97">
        <f t="shared" si="500"/>
        <v>0</v>
      </c>
      <c r="K754" s="98"/>
      <c r="L754" s="97">
        <f t="shared" ref="L754" ca="1" si="501">SUM(L748:L756)</f>
        <v>0</v>
      </c>
    </row>
    <row r="755" spans="1:12" s="84" customFormat="1" ht="15">
      <c r="A755" s="99">
        <f>A721</f>
        <v>3</v>
      </c>
      <c r="B755" s="100">
        <f>B721</f>
        <v>4</v>
      </c>
      <c r="C755" s="10" t="s">
        <v>37</v>
      </c>
      <c r="D755" s="12" t="s">
        <v>38</v>
      </c>
      <c r="E755" s="87"/>
      <c r="F755" s="92"/>
      <c r="G755" s="92"/>
      <c r="H755" s="92"/>
      <c r="I755" s="92"/>
      <c r="J755" s="92"/>
      <c r="K755" s="91"/>
      <c r="L755" s="92"/>
    </row>
    <row r="756" spans="1:12" s="84" customFormat="1" ht="15">
      <c r="A756" s="85"/>
      <c r="B756" s="86"/>
      <c r="C756" s="11"/>
      <c r="D756" s="12" t="s">
        <v>35</v>
      </c>
      <c r="E756" s="87"/>
      <c r="F756" s="92"/>
      <c r="G756" s="92"/>
      <c r="H756" s="92"/>
      <c r="I756" s="92"/>
      <c r="J756" s="92"/>
      <c r="K756" s="91"/>
      <c r="L756" s="92"/>
    </row>
    <row r="757" spans="1:12" s="84" customFormat="1" ht="15">
      <c r="A757" s="85"/>
      <c r="B757" s="86"/>
      <c r="C757" s="11"/>
      <c r="D757" s="12" t="s">
        <v>31</v>
      </c>
      <c r="E757" s="87"/>
      <c r="F757" s="92"/>
      <c r="G757" s="92"/>
      <c r="H757" s="92"/>
      <c r="I757" s="92"/>
      <c r="J757" s="92"/>
      <c r="K757" s="91"/>
      <c r="L757" s="92"/>
    </row>
    <row r="758" spans="1:12" s="84" customFormat="1" ht="15">
      <c r="A758" s="85"/>
      <c r="B758" s="86"/>
      <c r="C758" s="11"/>
      <c r="D758" s="12" t="s">
        <v>24</v>
      </c>
      <c r="E758" s="87"/>
      <c r="F758" s="92"/>
      <c r="G758" s="92"/>
      <c r="H758" s="92"/>
      <c r="I758" s="92"/>
      <c r="J758" s="92"/>
      <c r="K758" s="91"/>
      <c r="L758" s="92"/>
    </row>
    <row r="759" spans="1:12" s="84" customFormat="1" ht="15">
      <c r="A759" s="85"/>
      <c r="B759" s="86"/>
      <c r="C759" s="11"/>
      <c r="D759" s="6"/>
      <c r="E759" s="87"/>
      <c r="F759" s="92"/>
      <c r="G759" s="92"/>
      <c r="H759" s="92"/>
      <c r="I759" s="92"/>
      <c r="J759" s="92"/>
      <c r="K759" s="91"/>
      <c r="L759" s="92"/>
    </row>
    <row r="760" spans="1:12" s="84" customFormat="1" ht="15">
      <c r="A760" s="85"/>
      <c r="B760" s="86"/>
      <c r="C760" s="11"/>
      <c r="D760" s="6"/>
      <c r="E760" s="87"/>
      <c r="F760" s="92"/>
      <c r="G760" s="92"/>
      <c r="H760" s="92"/>
      <c r="I760" s="92"/>
      <c r="J760" s="92"/>
      <c r="K760" s="91"/>
      <c r="L760" s="92"/>
    </row>
    <row r="761" spans="1:12" s="84" customFormat="1" ht="15">
      <c r="A761" s="93"/>
      <c r="B761" s="94"/>
      <c r="C761" s="8"/>
      <c r="D761" s="101" t="s">
        <v>39</v>
      </c>
      <c r="E761" s="96"/>
      <c r="F761" s="97">
        <f>SUM(F755:F760)</f>
        <v>0</v>
      </c>
      <c r="G761" s="97">
        <f t="shared" ref="G761:J761" si="502">SUM(G755:G760)</f>
        <v>0</v>
      </c>
      <c r="H761" s="97">
        <f t="shared" si="502"/>
        <v>0</v>
      </c>
      <c r="I761" s="97">
        <f t="shared" si="502"/>
        <v>0</v>
      </c>
      <c r="J761" s="97">
        <f t="shared" si="502"/>
        <v>0</v>
      </c>
      <c r="K761" s="98"/>
      <c r="L761" s="97">
        <f t="shared" ref="L761" ca="1" si="503">SUM(L755:L763)</f>
        <v>0</v>
      </c>
    </row>
    <row r="762" spans="1:12" s="84" customFormat="1" ht="15.75" customHeight="1" thickBot="1">
      <c r="A762" s="102">
        <f>A721</f>
        <v>3</v>
      </c>
      <c r="B762" s="103">
        <f>B721</f>
        <v>4</v>
      </c>
      <c r="C762" s="104" t="s">
        <v>4</v>
      </c>
      <c r="D762" s="105"/>
      <c r="E762" s="106"/>
      <c r="F762" s="107">
        <f>F728+F732+F742+F747+F754+F761</f>
        <v>500</v>
      </c>
      <c r="G762" s="107">
        <f t="shared" ref="G762:J762" si="504">G728+G732+G742+G747+G754+G761</f>
        <v>15.969999999999999</v>
      </c>
      <c r="H762" s="107">
        <f t="shared" si="504"/>
        <v>18.309999999999999</v>
      </c>
      <c r="I762" s="107">
        <f t="shared" si="504"/>
        <v>79.72999999999999</v>
      </c>
      <c r="J762" s="107">
        <f t="shared" si="504"/>
        <v>558.41</v>
      </c>
      <c r="K762" s="108"/>
      <c r="L762" s="107">
        <f t="shared" ref="L762" ca="1" si="505">L728+L732+L742+L747+L754+L761</f>
        <v>0</v>
      </c>
    </row>
    <row r="763" spans="1:12" s="84" customFormat="1" ht="15">
      <c r="A763" s="79">
        <v>3</v>
      </c>
      <c r="B763" s="80">
        <v>5</v>
      </c>
      <c r="C763" s="24" t="s">
        <v>20</v>
      </c>
      <c r="D763" s="5" t="s">
        <v>21</v>
      </c>
      <c r="E763" s="55" t="s">
        <v>110</v>
      </c>
      <c r="F763" s="56">
        <v>200</v>
      </c>
      <c r="G763" s="81">
        <v>10.23</v>
      </c>
      <c r="H763" s="81">
        <v>12.79</v>
      </c>
      <c r="I763" s="82">
        <v>37.25</v>
      </c>
      <c r="J763" s="81">
        <v>305.07</v>
      </c>
      <c r="K763" s="83" t="s">
        <v>111</v>
      </c>
      <c r="L763" s="57">
        <v>56.78</v>
      </c>
    </row>
    <row r="764" spans="1:12" s="84" customFormat="1" ht="15">
      <c r="A764" s="85"/>
      <c r="B764" s="86"/>
      <c r="C764" s="11"/>
      <c r="D764" s="6"/>
      <c r="E764" s="58"/>
      <c r="F764" s="63"/>
      <c r="G764" s="64"/>
      <c r="H764" s="64"/>
      <c r="I764" s="65"/>
      <c r="J764" s="64"/>
      <c r="K764" s="66"/>
      <c r="L764" s="67"/>
    </row>
    <row r="765" spans="1:12" s="84" customFormat="1" ht="15">
      <c r="A765" s="85"/>
      <c r="B765" s="86"/>
      <c r="C765" s="11"/>
      <c r="D765" s="7" t="s">
        <v>22</v>
      </c>
      <c r="E765" s="58" t="s">
        <v>55</v>
      </c>
      <c r="F765" s="61">
        <v>200</v>
      </c>
      <c r="G765" s="59">
        <v>0</v>
      </c>
      <c r="H765" s="59">
        <v>0</v>
      </c>
      <c r="I765" s="60">
        <v>10</v>
      </c>
      <c r="J765" s="59">
        <v>42</v>
      </c>
      <c r="K765" s="62" t="s">
        <v>56</v>
      </c>
      <c r="L765" s="59">
        <v>2</v>
      </c>
    </row>
    <row r="766" spans="1:12" s="84" customFormat="1" ht="15">
      <c r="A766" s="85"/>
      <c r="B766" s="86"/>
      <c r="C766" s="11"/>
      <c r="D766" s="7" t="s">
        <v>23</v>
      </c>
      <c r="E766" s="58" t="s">
        <v>47</v>
      </c>
      <c r="F766" s="61">
        <v>40</v>
      </c>
      <c r="G766" s="59">
        <v>3.04</v>
      </c>
      <c r="H766" s="59">
        <v>0.32</v>
      </c>
      <c r="I766" s="60">
        <v>19.68</v>
      </c>
      <c r="J766" s="59">
        <v>98.34</v>
      </c>
      <c r="K766" s="66"/>
      <c r="L766" s="59">
        <v>2.8</v>
      </c>
    </row>
    <row r="767" spans="1:12" s="84" customFormat="1" ht="15">
      <c r="A767" s="85"/>
      <c r="B767" s="86"/>
      <c r="C767" s="11"/>
      <c r="D767" s="7" t="s">
        <v>24</v>
      </c>
      <c r="E767" s="87"/>
      <c r="F767" s="92"/>
      <c r="G767" s="92"/>
      <c r="H767" s="92"/>
      <c r="I767" s="92"/>
      <c r="J767" s="92"/>
      <c r="K767" s="91"/>
      <c r="L767" s="92"/>
    </row>
    <row r="768" spans="1:12" s="84" customFormat="1" ht="15">
      <c r="A768" s="85"/>
      <c r="B768" s="86"/>
      <c r="C768" s="11"/>
      <c r="D768" s="6"/>
      <c r="E768" s="87" t="s">
        <v>112</v>
      </c>
      <c r="F768" s="92">
        <v>60</v>
      </c>
      <c r="G768" s="92">
        <v>0.94</v>
      </c>
      <c r="H768" s="92">
        <v>3.06</v>
      </c>
      <c r="I768" s="92">
        <v>5.66</v>
      </c>
      <c r="J768" s="92">
        <v>55.26</v>
      </c>
      <c r="K768" s="91" t="s">
        <v>113</v>
      </c>
      <c r="L768" s="92">
        <v>17.2</v>
      </c>
    </row>
    <row r="769" spans="1:12" s="84" customFormat="1" ht="15">
      <c r="A769" s="85"/>
      <c r="B769" s="86"/>
      <c r="C769" s="11"/>
      <c r="D769" s="6"/>
      <c r="E769" s="87"/>
      <c r="F769" s="92"/>
      <c r="G769" s="92"/>
      <c r="H769" s="92"/>
      <c r="I769" s="92"/>
      <c r="J769" s="92"/>
      <c r="K769" s="91"/>
      <c r="L769" s="92"/>
    </row>
    <row r="770" spans="1:12" s="84" customFormat="1" ht="15">
      <c r="A770" s="93"/>
      <c r="B770" s="94"/>
      <c r="C770" s="8"/>
      <c r="D770" s="95" t="s">
        <v>39</v>
      </c>
      <c r="E770" s="96"/>
      <c r="F770" s="97">
        <f>SUM(F763:F769)</f>
        <v>500</v>
      </c>
      <c r="G770" s="97">
        <f t="shared" ref="G770:J770" si="506">SUM(G763:G769)</f>
        <v>14.209999999999999</v>
      </c>
      <c r="H770" s="97">
        <f t="shared" si="506"/>
        <v>16.169999999999998</v>
      </c>
      <c r="I770" s="97">
        <f t="shared" si="506"/>
        <v>72.59</v>
      </c>
      <c r="J770" s="97">
        <f t="shared" si="506"/>
        <v>500.66999999999996</v>
      </c>
      <c r="K770" s="98"/>
      <c r="L770" s="97">
        <f t="shared" si="493"/>
        <v>78.78</v>
      </c>
    </row>
    <row r="771" spans="1:12" s="84" customFormat="1" ht="15">
      <c r="A771" s="99">
        <f>A763</f>
        <v>3</v>
      </c>
      <c r="B771" s="100">
        <f>B763</f>
        <v>5</v>
      </c>
      <c r="C771" s="10" t="s">
        <v>25</v>
      </c>
      <c r="D771" s="12" t="s">
        <v>24</v>
      </c>
      <c r="E771" s="87"/>
      <c r="F771" s="92"/>
      <c r="G771" s="92"/>
      <c r="H771" s="92"/>
      <c r="I771" s="92"/>
      <c r="J771" s="92"/>
      <c r="K771" s="91"/>
      <c r="L771" s="92"/>
    </row>
    <row r="772" spans="1:12" s="84" customFormat="1" ht="15">
      <c r="A772" s="85"/>
      <c r="B772" s="86"/>
      <c r="C772" s="11"/>
      <c r="D772" s="6"/>
      <c r="E772" s="87"/>
      <c r="F772" s="92"/>
      <c r="G772" s="92"/>
      <c r="H772" s="92"/>
      <c r="I772" s="92"/>
      <c r="J772" s="92"/>
      <c r="K772" s="91"/>
      <c r="L772" s="92"/>
    </row>
    <row r="773" spans="1:12" s="84" customFormat="1" ht="15">
      <c r="A773" s="85"/>
      <c r="B773" s="86"/>
      <c r="C773" s="11"/>
      <c r="D773" s="6"/>
      <c r="E773" s="87"/>
      <c r="F773" s="92"/>
      <c r="G773" s="92"/>
      <c r="H773" s="92"/>
      <c r="I773" s="92"/>
      <c r="J773" s="92"/>
      <c r="K773" s="91"/>
      <c r="L773" s="92"/>
    </row>
    <row r="774" spans="1:12" s="84" customFormat="1" ht="15">
      <c r="A774" s="93"/>
      <c r="B774" s="94"/>
      <c r="C774" s="8"/>
      <c r="D774" s="95" t="s">
        <v>39</v>
      </c>
      <c r="E774" s="96"/>
      <c r="F774" s="97">
        <f>SUM(F771:F773)</f>
        <v>0</v>
      </c>
      <c r="G774" s="97">
        <f t="shared" ref="G774:J774" si="507">SUM(G771:G773)</f>
        <v>0</v>
      </c>
      <c r="H774" s="97">
        <f t="shared" si="507"/>
        <v>0</v>
      </c>
      <c r="I774" s="97">
        <f t="shared" si="507"/>
        <v>0</v>
      </c>
      <c r="J774" s="97">
        <f t="shared" si="507"/>
        <v>0</v>
      </c>
      <c r="K774" s="98"/>
      <c r="L774" s="97">
        <f t="shared" ref="L774" ca="1" si="508">SUM(L771:L779)</f>
        <v>0</v>
      </c>
    </row>
    <row r="775" spans="1:12" s="84" customFormat="1" ht="15">
      <c r="A775" s="99">
        <f>A763</f>
        <v>3</v>
      </c>
      <c r="B775" s="100">
        <f>B763</f>
        <v>5</v>
      </c>
      <c r="C775" s="10" t="s">
        <v>26</v>
      </c>
      <c r="D775" s="7" t="s">
        <v>27</v>
      </c>
      <c r="E775" s="87"/>
      <c r="F775" s="92"/>
      <c r="G775" s="92"/>
      <c r="H775" s="92"/>
      <c r="I775" s="92"/>
      <c r="J775" s="92"/>
      <c r="K775" s="91"/>
      <c r="L775" s="92"/>
    </row>
    <row r="776" spans="1:12" s="84" customFormat="1" ht="15">
      <c r="A776" s="85"/>
      <c r="B776" s="86"/>
      <c r="C776" s="11"/>
      <c r="D776" s="7" t="s">
        <v>28</v>
      </c>
      <c r="E776" s="87"/>
      <c r="F776" s="92"/>
      <c r="G776" s="92"/>
      <c r="H776" s="92"/>
      <c r="I776" s="92"/>
      <c r="J776" s="92"/>
      <c r="K776" s="91"/>
      <c r="L776" s="92"/>
    </row>
    <row r="777" spans="1:12" s="84" customFormat="1" ht="15">
      <c r="A777" s="85"/>
      <c r="B777" s="86"/>
      <c r="C777" s="11"/>
      <c r="D777" s="7" t="s">
        <v>29</v>
      </c>
      <c r="E777" s="87"/>
      <c r="F777" s="92"/>
      <c r="G777" s="92"/>
      <c r="H777" s="92"/>
      <c r="I777" s="92"/>
      <c r="J777" s="92"/>
      <c r="K777" s="91"/>
      <c r="L777" s="92"/>
    </row>
    <row r="778" spans="1:12" s="84" customFormat="1" ht="15">
      <c r="A778" s="85"/>
      <c r="B778" s="86"/>
      <c r="C778" s="11"/>
      <c r="D778" s="7" t="s">
        <v>30</v>
      </c>
      <c r="E778" s="87"/>
      <c r="F778" s="92"/>
      <c r="G778" s="92"/>
      <c r="H778" s="92"/>
      <c r="I778" s="92"/>
      <c r="J778" s="92"/>
      <c r="K778" s="91"/>
      <c r="L778" s="92"/>
    </row>
    <row r="779" spans="1:12" s="84" customFormat="1" ht="15">
      <c r="A779" s="85"/>
      <c r="B779" s="86"/>
      <c r="C779" s="11"/>
      <c r="D779" s="7" t="s">
        <v>31</v>
      </c>
      <c r="E779" s="87"/>
      <c r="F779" s="92"/>
      <c r="G779" s="92"/>
      <c r="H779" s="92"/>
      <c r="I779" s="92"/>
      <c r="J779" s="92"/>
      <c r="K779" s="91"/>
      <c r="L779" s="92"/>
    </row>
    <row r="780" spans="1:12" s="84" customFormat="1" ht="15">
      <c r="A780" s="85"/>
      <c r="B780" s="86"/>
      <c r="C780" s="11"/>
      <c r="D780" s="7" t="s">
        <v>32</v>
      </c>
      <c r="E780" s="87"/>
      <c r="F780" s="92"/>
      <c r="G780" s="92"/>
      <c r="H780" s="92"/>
      <c r="I780" s="92"/>
      <c r="J780" s="92"/>
      <c r="K780" s="91"/>
      <c r="L780" s="92"/>
    </row>
    <row r="781" spans="1:12" s="84" customFormat="1" ht="15">
      <c r="A781" s="85"/>
      <c r="B781" s="86"/>
      <c r="C781" s="11"/>
      <c r="D781" s="7" t="s">
        <v>33</v>
      </c>
      <c r="E781" s="87"/>
      <c r="F781" s="92"/>
      <c r="G781" s="92"/>
      <c r="H781" s="92"/>
      <c r="I781" s="92"/>
      <c r="J781" s="92"/>
      <c r="K781" s="91"/>
      <c r="L781" s="92"/>
    </row>
    <row r="782" spans="1:12" s="84" customFormat="1" ht="15">
      <c r="A782" s="85"/>
      <c r="B782" s="86"/>
      <c r="C782" s="11"/>
      <c r="D782" s="6"/>
      <c r="E782" s="87"/>
      <c r="F782" s="92"/>
      <c r="G782" s="92"/>
      <c r="H782" s="92"/>
      <c r="I782" s="92"/>
      <c r="J782" s="92"/>
      <c r="K782" s="91"/>
      <c r="L782" s="92"/>
    </row>
    <row r="783" spans="1:12" s="84" customFormat="1" ht="15">
      <c r="A783" s="85"/>
      <c r="B783" s="86"/>
      <c r="C783" s="11"/>
      <c r="D783" s="6"/>
      <c r="E783" s="87"/>
      <c r="F783" s="92"/>
      <c r="G783" s="92"/>
      <c r="H783" s="92"/>
      <c r="I783" s="92"/>
      <c r="J783" s="92"/>
      <c r="K783" s="91"/>
      <c r="L783" s="92"/>
    </row>
    <row r="784" spans="1:12" s="84" customFormat="1" ht="15">
      <c r="A784" s="93"/>
      <c r="B784" s="94"/>
      <c r="C784" s="8"/>
      <c r="D784" s="95" t="s">
        <v>39</v>
      </c>
      <c r="E784" s="96"/>
      <c r="F784" s="97">
        <f>SUM(F775:F783)</f>
        <v>0</v>
      </c>
      <c r="G784" s="97">
        <f t="shared" ref="G784:J784" si="509">SUM(G775:G783)</f>
        <v>0</v>
      </c>
      <c r="H784" s="97">
        <f t="shared" si="509"/>
        <v>0</v>
      </c>
      <c r="I784" s="97">
        <f t="shared" si="509"/>
        <v>0</v>
      </c>
      <c r="J784" s="97">
        <f t="shared" si="509"/>
        <v>0</v>
      </c>
      <c r="K784" s="98"/>
      <c r="L784" s="97">
        <f t="shared" ref="L784" ca="1" si="510">SUM(L781:L789)</f>
        <v>0</v>
      </c>
    </row>
    <row r="785" spans="1:12" s="84" customFormat="1" ht="15">
      <c r="A785" s="99">
        <f>A763</f>
        <v>3</v>
      </c>
      <c r="B785" s="100">
        <f>B763</f>
        <v>5</v>
      </c>
      <c r="C785" s="10" t="s">
        <v>34</v>
      </c>
      <c r="D785" s="12" t="s">
        <v>35</v>
      </c>
      <c r="E785" s="87"/>
      <c r="F785" s="92"/>
      <c r="G785" s="92"/>
      <c r="H785" s="92"/>
      <c r="I785" s="92"/>
      <c r="J785" s="92"/>
      <c r="K785" s="91"/>
      <c r="L785" s="92"/>
    </row>
    <row r="786" spans="1:12" s="84" customFormat="1" ht="15">
      <c r="A786" s="85"/>
      <c r="B786" s="86"/>
      <c r="C786" s="11"/>
      <c r="D786" s="12" t="s">
        <v>31</v>
      </c>
      <c r="E786" s="87"/>
      <c r="F786" s="92"/>
      <c r="G786" s="92"/>
      <c r="H786" s="92"/>
      <c r="I786" s="92"/>
      <c r="J786" s="92"/>
      <c r="K786" s="91"/>
      <c r="L786" s="92"/>
    </row>
    <row r="787" spans="1:12" s="84" customFormat="1" ht="15">
      <c r="A787" s="85"/>
      <c r="B787" s="86"/>
      <c r="C787" s="11"/>
      <c r="D787" s="6"/>
      <c r="E787" s="87"/>
      <c r="F787" s="92"/>
      <c r="G787" s="92"/>
      <c r="H787" s="92"/>
      <c r="I787" s="92"/>
      <c r="J787" s="92"/>
      <c r="K787" s="91"/>
      <c r="L787" s="92"/>
    </row>
    <row r="788" spans="1:12" s="84" customFormat="1" ht="15">
      <c r="A788" s="85"/>
      <c r="B788" s="86"/>
      <c r="C788" s="11"/>
      <c r="D788" s="6"/>
      <c r="E788" s="87"/>
      <c r="F788" s="92"/>
      <c r="G788" s="92"/>
      <c r="H788" s="92"/>
      <c r="I788" s="92"/>
      <c r="J788" s="92"/>
      <c r="K788" s="91"/>
      <c r="L788" s="92"/>
    </row>
    <row r="789" spans="1:12" s="84" customFormat="1" ht="15">
      <c r="A789" s="93"/>
      <c r="B789" s="94"/>
      <c r="C789" s="8"/>
      <c r="D789" s="95" t="s">
        <v>39</v>
      </c>
      <c r="E789" s="96"/>
      <c r="F789" s="97">
        <f>SUM(F785:F788)</f>
        <v>0</v>
      </c>
      <c r="G789" s="97">
        <f t="shared" ref="G789:J789" si="511">SUM(G785:G788)</f>
        <v>0</v>
      </c>
      <c r="H789" s="97">
        <f t="shared" si="511"/>
        <v>0</v>
      </c>
      <c r="I789" s="97">
        <f t="shared" si="511"/>
        <v>0</v>
      </c>
      <c r="J789" s="97">
        <f t="shared" si="511"/>
        <v>0</v>
      </c>
      <c r="K789" s="98"/>
      <c r="L789" s="97">
        <f t="shared" ref="L789" ca="1" si="512">SUM(L782:L788)</f>
        <v>0</v>
      </c>
    </row>
    <row r="790" spans="1:12" s="84" customFormat="1" ht="15">
      <c r="A790" s="99">
        <f>A763</f>
        <v>3</v>
      </c>
      <c r="B790" s="100">
        <f>B763</f>
        <v>5</v>
      </c>
      <c r="C790" s="10" t="s">
        <v>36</v>
      </c>
      <c r="D790" s="7" t="s">
        <v>21</v>
      </c>
      <c r="E790" s="87"/>
      <c r="F790" s="92"/>
      <c r="G790" s="92"/>
      <c r="H790" s="92"/>
      <c r="I790" s="92"/>
      <c r="J790" s="92"/>
      <c r="K790" s="91"/>
      <c r="L790" s="92"/>
    </row>
    <row r="791" spans="1:12" s="84" customFormat="1" ht="15">
      <c r="A791" s="85"/>
      <c r="B791" s="86"/>
      <c r="C791" s="11"/>
      <c r="D791" s="7" t="s">
        <v>30</v>
      </c>
      <c r="E791" s="87"/>
      <c r="F791" s="92"/>
      <c r="G791" s="92"/>
      <c r="H791" s="92"/>
      <c r="I791" s="92"/>
      <c r="J791" s="92"/>
      <c r="K791" s="91"/>
      <c r="L791" s="92"/>
    </row>
    <row r="792" spans="1:12" s="84" customFormat="1" ht="15">
      <c r="A792" s="85"/>
      <c r="B792" s="86"/>
      <c r="C792" s="11"/>
      <c r="D792" s="7" t="s">
        <v>31</v>
      </c>
      <c r="E792" s="87"/>
      <c r="F792" s="92"/>
      <c r="G792" s="92"/>
      <c r="H792" s="92"/>
      <c r="I792" s="92"/>
      <c r="J792" s="92"/>
      <c r="K792" s="91"/>
      <c r="L792" s="92"/>
    </row>
    <row r="793" spans="1:12" s="84" customFormat="1" ht="15">
      <c r="A793" s="85"/>
      <c r="B793" s="86"/>
      <c r="C793" s="11"/>
      <c r="D793" s="7" t="s">
        <v>23</v>
      </c>
      <c r="E793" s="87"/>
      <c r="F793" s="92"/>
      <c r="G793" s="92"/>
      <c r="H793" s="92"/>
      <c r="I793" s="92"/>
      <c r="J793" s="92"/>
      <c r="K793" s="91"/>
      <c r="L793" s="92"/>
    </row>
    <row r="794" spans="1:12" s="84" customFormat="1" ht="15">
      <c r="A794" s="85"/>
      <c r="B794" s="86"/>
      <c r="C794" s="11"/>
      <c r="D794" s="6"/>
      <c r="E794" s="87"/>
      <c r="F794" s="92"/>
      <c r="G794" s="92"/>
      <c r="H794" s="92"/>
      <c r="I794" s="92"/>
      <c r="J794" s="92"/>
      <c r="K794" s="91"/>
      <c r="L794" s="92"/>
    </row>
    <row r="795" spans="1:12" s="84" customFormat="1" ht="15">
      <c r="A795" s="85"/>
      <c r="B795" s="86"/>
      <c r="C795" s="11"/>
      <c r="D795" s="6"/>
      <c r="E795" s="87"/>
      <c r="F795" s="92"/>
      <c r="G795" s="92"/>
      <c r="H795" s="92"/>
      <c r="I795" s="92"/>
      <c r="J795" s="92"/>
      <c r="K795" s="91"/>
      <c r="L795" s="92"/>
    </row>
    <row r="796" spans="1:12" s="84" customFormat="1" ht="15">
      <c r="A796" s="93"/>
      <c r="B796" s="94"/>
      <c r="C796" s="8"/>
      <c r="D796" s="95" t="s">
        <v>39</v>
      </c>
      <c r="E796" s="96"/>
      <c r="F796" s="97">
        <f>SUM(F790:F795)</f>
        <v>0</v>
      </c>
      <c r="G796" s="97">
        <f t="shared" ref="G796:J796" si="513">SUM(G790:G795)</f>
        <v>0</v>
      </c>
      <c r="H796" s="97">
        <f t="shared" si="513"/>
        <v>0</v>
      </c>
      <c r="I796" s="97">
        <f t="shared" si="513"/>
        <v>0</v>
      </c>
      <c r="J796" s="97">
        <f t="shared" si="513"/>
        <v>0</v>
      </c>
      <c r="K796" s="98"/>
      <c r="L796" s="97">
        <f t="shared" ref="L796" ca="1" si="514">SUM(L790:L798)</f>
        <v>0</v>
      </c>
    </row>
    <row r="797" spans="1:12" s="84" customFormat="1" ht="15">
      <c r="A797" s="99">
        <f>A763</f>
        <v>3</v>
      </c>
      <c r="B797" s="100">
        <f>B763</f>
        <v>5</v>
      </c>
      <c r="C797" s="10" t="s">
        <v>37</v>
      </c>
      <c r="D797" s="12" t="s">
        <v>38</v>
      </c>
      <c r="E797" s="87"/>
      <c r="F797" s="92"/>
      <c r="G797" s="92"/>
      <c r="H797" s="92"/>
      <c r="I797" s="92"/>
      <c r="J797" s="92"/>
      <c r="K797" s="91"/>
      <c r="L797" s="92"/>
    </row>
    <row r="798" spans="1:12" s="84" customFormat="1" ht="15">
      <c r="A798" s="85"/>
      <c r="B798" s="86"/>
      <c r="C798" s="11"/>
      <c r="D798" s="12" t="s">
        <v>35</v>
      </c>
      <c r="E798" s="87"/>
      <c r="F798" s="92"/>
      <c r="G798" s="92"/>
      <c r="H798" s="92"/>
      <c r="I798" s="92"/>
      <c r="J798" s="92"/>
      <c r="K798" s="91"/>
      <c r="L798" s="92"/>
    </row>
    <row r="799" spans="1:12" s="84" customFormat="1" ht="15">
      <c r="A799" s="85"/>
      <c r="B799" s="86"/>
      <c r="C799" s="11"/>
      <c r="D799" s="12" t="s">
        <v>31</v>
      </c>
      <c r="E799" s="87"/>
      <c r="F799" s="92"/>
      <c r="G799" s="92"/>
      <c r="H799" s="92"/>
      <c r="I799" s="92"/>
      <c r="J799" s="92"/>
      <c r="K799" s="91"/>
      <c r="L799" s="92"/>
    </row>
    <row r="800" spans="1:12" s="84" customFormat="1" ht="15">
      <c r="A800" s="85"/>
      <c r="B800" s="86"/>
      <c r="C800" s="11"/>
      <c r="D800" s="12" t="s">
        <v>24</v>
      </c>
      <c r="E800" s="87"/>
      <c r="F800" s="92"/>
      <c r="G800" s="92"/>
      <c r="H800" s="92"/>
      <c r="I800" s="92"/>
      <c r="J800" s="92"/>
      <c r="K800" s="91"/>
      <c r="L800" s="92"/>
    </row>
    <row r="801" spans="1:12" s="84" customFormat="1" ht="15">
      <c r="A801" s="85"/>
      <c r="B801" s="86"/>
      <c r="C801" s="11"/>
      <c r="D801" s="6"/>
      <c r="E801" s="87"/>
      <c r="F801" s="92"/>
      <c r="G801" s="92"/>
      <c r="H801" s="92"/>
      <c r="I801" s="92"/>
      <c r="J801" s="92"/>
      <c r="K801" s="91"/>
      <c r="L801" s="92"/>
    </row>
    <row r="802" spans="1:12" s="84" customFormat="1" ht="15">
      <c r="A802" s="85"/>
      <c r="B802" s="86"/>
      <c r="C802" s="11"/>
      <c r="D802" s="6"/>
      <c r="E802" s="87"/>
      <c r="F802" s="92"/>
      <c r="G802" s="92"/>
      <c r="H802" s="92"/>
      <c r="I802" s="92"/>
      <c r="J802" s="92"/>
      <c r="K802" s="91"/>
      <c r="L802" s="92"/>
    </row>
    <row r="803" spans="1:12" s="84" customFormat="1" ht="15">
      <c r="A803" s="93"/>
      <c r="B803" s="94"/>
      <c r="C803" s="8"/>
      <c r="D803" s="101" t="s">
        <v>39</v>
      </c>
      <c r="E803" s="96"/>
      <c r="F803" s="97">
        <f>SUM(F797:F802)</f>
        <v>0</v>
      </c>
      <c r="G803" s="97">
        <f t="shared" ref="G803:J803" si="515">SUM(G797:G802)</f>
        <v>0</v>
      </c>
      <c r="H803" s="97">
        <f t="shared" si="515"/>
        <v>0</v>
      </c>
      <c r="I803" s="97">
        <f t="shared" si="515"/>
        <v>0</v>
      </c>
      <c r="J803" s="97">
        <f t="shared" si="515"/>
        <v>0</v>
      </c>
      <c r="K803" s="98"/>
      <c r="L803" s="97">
        <f t="shared" ref="L803" ca="1" si="516">SUM(L797:L805)</f>
        <v>0</v>
      </c>
    </row>
    <row r="804" spans="1:12" s="84" customFormat="1" ht="15.75" customHeight="1" thickBot="1">
      <c r="A804" s="102">
        <f>A763</f>
        <v>3</v>
      </c>
      <c r="B804" s="103">
        <f>B763</f>
        <v>5</v>
      </c>
      <c r="C804" s="104" t="s">
        <v>4</v>
      </c>
      <c r="D804" s="105"/>
      <c r="E804" s="106"/>
      <c r="F804" s="107">
        <f>F770+F774+F784+F789+F796+F803</f>
        <v>500</v>
      </c>
      <c r="G804" s="107">
        <f t="shared" ref="G804:J804" si="517">G770+G774+G784+G789+G796+G803</f>
        <v>14.209999999999999</v>
      </c>
      <c r="H804" s="107">
        <f t="shared" si="517"/>
        <v>16.169999999999998</v>
      </c>
      <c r="I804" s="107">
        <f t="shared" si="517"/>
        <v>72.59</v>
      </c>
      <c r="J804" s="107">
        <f t="shared" si="517"/>
        <v>500.66999999999996</v>
      </c>
      <c r="K804" s="108"/>
      <c r="L804" s="107">
        <f t="shared" ref="L804" ca="1" si="518">L770+L774+L784+L789+L796+L803</f>
        <v>0</v>
      </c>
    </row>
    <row r="805" spans="1:12" s="84" customFormat="1" ht="15">
      <c r="A805" s="79">
        <v>3</v>
      </c>
      <c r="B805" s="80">
        <v>6</v>
      </c>
      <c r="C805" s="24" t="s">
        <v>20</v>
      </c>
      <c r="D805" s="5" t="s">
        <v>21</v>
      </c>
      <c r="E805" s="55"/>
      <c r="F805" s="56"/>
      <c r="G805" s="57"/>
      <c r="H805" s="57"/>
      <c r="I805" s="68"/>
      <c r="J805" s="57"/>
      <c r="K805" s="69"/>
      <c r="L805" s="57"/>
    </row>
    <row r="806" spans="1:12" s="84" customFormat="1" ht="15">
      <c r="A806" s="85"/>
      <c r="B806" s="86"/>
      <c r="C806" s="11"/>
      <c r="D806" s="6"/>
      <c r="E806" s="87"/>
      <c r="F806" s="92"/>
      <c r="G806" s="92"/>
      <c r="H806" s="92"/>
      <c r="I806" s="92"/>
      <c r="J806" s="92"/>
      <c r="K806" s="91"/>
      <c r="L806" s="92"/>
    </row>
    <row r="807" spans="1:12" s="84" customFormat="1" ht="15">
      <c r="A807" s="85"/>
      <c r="B807" s="86"/>
      <c r="C807" s="11"/>
      <c r="D807" s="7" t="s">
        <v>22</v>
      </c>
      <c r="E807" s="58"/>
      <c r="F807" s="61"/>
      <c r="G807" s="59"/>
      <c r="H807" s="59"/>
      <c r="I807" s="60"/>
      <c r="J807" s="59"/>
      <c r="K807" s="62"/>
      <c r="L807" s="59"/>
    </row>
    <row r="808" spans="1:12" s="84" customFormat="1" ht="15">
      <c r="A808" s="85"/>
      <c r="B808" s="86"/>
      <c r="C808" s="11"/>
      <c r="D808" s="7" t="s">
        <v>23</v>
      </c>
      <c r="E808" s="58"/>
      <c r="F808" s="61"/>
      <c r="G808" s="59"/>
      <c r="H808" s="59"/>
      <c r="I808" s="60"/>
      <c r="J808" s="59"/>
      <c r="K808" s="91"/>
      <c r="L808" s="59"/>
    </row>
    <row r="809" spans="1:12" s="84" customFormat="1" ht="15">
      <c r="A809" s="85"/>
      <c r="B809" s="86"/>
      <c r="C809" s="11"/>
      <c r="D809" s="7" t="s">
        <v>24</v>
      </c>
      <c r="E809" s="58"/>
      <c r="F809" s="63"/>
      <c r="G809" s="64"/>
      <c r="H809" s="64"/>
      <c r="I809" s="65"/>
      <c r="J809" s="64"/>
      <c r="K809" s="91"/>
      <c r="L809" s="67"/>
    </row>
    <row r="810" spans="1:12" s="84" customFormat="1" ht="15">
      <c r="A810" s="85"/>
      <c r="B810" s="86"/>
      <c r="C810" s="11"/>
      <c r="D810" s="6"/>
      <c r="E810" s="87"/>
      <c r="F810" s="92"/>
      <c r="G810" s="92"/>
      <c r="H810" s="92"/>
      <c r="I810" s="92"/>
      <c r="J810" s="92"/>
      <c r="K810" s="91"/>
      <c r="L810" s="92"/>
    </row>
    <row r="811" spans="1:12" s="84" customFormat="1" ht="15">
      <c r="A811" s="85"/>
      <c r="B811" s="86"/>
      <c r="C811" s="11"/>
      <c r="D811" s="6"/>
      <c r="E811" s="87"/>
      <c r="F811" s="92"/>
      <c r="G811" s="92"/>
      <c r="H811" s="92"/>
      <c r="I811" s="92"/>
      <c r="J811" s="92"/>
      <c r="K811" s="91"/>
      <c r="L811" s="92"/>
    </row>
    <row r="812" spans="1:12" s="84" customFormat="1" ht="15">
      <c r="A812" s="93"/>
      <c r="B812" s="94"/>
      <c r="C812" s="8"/>
      <c r="D812" s="95" t="s">
        <v>39</v>
      </c>
      <c r="E812" s="96"/>
      <c r="F812" s="97">
        <f>SUM(F805:F811)</f>
        <v>0</v>
      </c>
      <c r="G812" s="97">
        <f t="shared" ref="G812:J812" si="519">SUM(G805:G811)</f>
        <v>0</v>
      </c>
      <c r="H812" s="97">
        <f t="shared" si="519"/>
        <v>0</v>
      </c>
      <c r="I812" s="97">
        <f t="shared" si="519"/>
        <v>0</v>
      </c>
      <c r="J812" s="97">
        <f t="shared" si="519"/>
        <v>0</v>
      </c>
      <c r="K812" s="98"/>
      <c r="L812" s="97">
        <f t="shared" ref="L812:L854" si="520">SUM(L805:L811)</f>
        <v>0</v>
      </c>
    </row>
    <row r="813" spans="1:12" s="84" customFormat="1" ht="15">
      <c r="A813" s="99">
        <f>A805</f>
        <v>3</v>
      </c>
      <c r="B813" s="100">
        <f>B805</f>
        <v>6</v>
      </c>
      <c r="C813" s="10" t="s">
        <v>25</v>
      </c>
      <c r="D813" s="12" t="s">
        <v>24</v>
      </c>
      <c r="E813" s="87"/>
      <c r="F813" s="92"/>
      <c r="G813" s="92"/>
      <c r="H813" s="92"/>
      <c r="I813" s="92"/>
      <c r="J813" s="92"/>
      <c r="K813" s="91"/>
      <c r="L813" s="92"/>
    </row>
    <row r="814" spans="1:12" s="84" customFormat="1" ht="15">
      <c r="A814" s="85"/>
      <c r="B814" s="86"/>
      <c r="C814" s="11"/>
      <c r="D814" s="6"/>
      <c r="E814" s="87"/>
      <c r="F814" s="92"/>
      <c r="G814" s="92"/>
      <c r="H814" s="92"/>
      <c r="I814" s="92"/>
      <c r="J814" s="92"/>
      <c r="K814" s="91"/>
      <c r="L814" s="92"/>
    </row>
    <row r="815" spans="1:12" s="84" customFormat="1" ht="15">
      <c r="A815" s="85"/>
      <c r="B815" s="86"/>
      <c r="C815" s="11"/>
      <c r="D815" s="6"/>
      <c r="E815" s="87"/>
      <c r="F815" s="92"/>
      <c r="G815" s="92"/>
      <c r="H815" s="92"/>
      <c r="I815" s="92"/>
      <c r="J815" s="92"/>
      <c r="K815" s="91"/>
      <c r="L815" s="92"/>
    </row>
    <row r="816" spans="1:12" s="84" customFormat="1" ht="15">
      <c r="A816" s="93"/>
      <c r="B816" s="94"/>
      <c r="C816" s="8"/>
      <c r="D816" s="95" t="s">
        <v>39</v>
      </c>
      <c r="E816" s="96"/>
      <c r="F816" s="97">
        <f>SUM(F813:F815)</f>
        <v>0</v>
      </c>
      <c r="G816" s="97">
        <f t="shared" ref="G816:J816" si="521">SUM(G813:G815)</f>
        <v>0</v>
      </c>
      <c r="H816" s="97">
        <f t="shared" si="521"/>
        <v>0</v>
      </c>
      <c r="I816" s="97">
        <f t="shared" si="521"/>
        <v>0</v>
      </c>
      <c r="J816" s="97">
        <f t="shared" si="521"/>
        <v>0</v>
      </c>
      <c r="K816" s="98"/>
      <c r="L816" s="97">
        <f t="shared" ref="L816" ca="1" si="522">SUM(L813:L821)</f>
        <v>0</v>
      </c>
    </row>
    <row r="817" spans="1:12" s="84" customFormat="1" ht="15">
      <c r="A817" s="99">
        <f>A805</f>
        <v>3</v>
      </c>
      <c r="B817" s="100">
        <f>B805</f>
        <v>6</v>
      </c>
      <c r="C817" s="10" t="s">
        <v>26</v>
      </c>
      <c r="D817" s="7" t="s">
        <v>27</v>
      </c>
      <c r="E817" s="87"/>
      <c r="F817" s="92"/>
      <c r="G817" s="92"/>
      <c r="H817" s="92"/>
      <c r="I817" s="92"/>
      <c r="J817" s="92"/>
      <c r="K817" s="91"/>
      <c r="L817" s="92"/>
    </row>
    <row r="818" spans="1:12" s="84" customFormat="1" ht="15">
      <c r="A818" s="85"/>
      <c r="B818" s="86"/>
      <c r="C818" s="11"/>
      <c r="D818" s="7" t="s">
        <v>28</v>
      </c>
      <c r="E818" s="87"/>
      <c r="F818" s="92"/>
      <c r="G818" s="92"/>
      <c r="H818" s="92"/>
      <c r="I818" s="92"/>
      <c r="J818" s="92"/>
      <c r="K818" s="91"/>
      <c r="L818" s="92"/>
    </row>
    <row r="819" spans="1:12" s="84" customFormat="1" ht="15">
      <c r="A819" s="85"/>
      <c r="B819" s="86"/>
      <c r="C819" s="11"/>
      <c r="D819" s="7" t="s">
        <v>29</v>
      </c>
      <c r="E819" s="87"/>
      <c r="F819" s="92"/>
      <c r="G819" s="92"/>
      <c r="H819" s="92"/>
      <c r="I819" s="92"/>
      <c r="J819" s="92"/>
      <c r="K819" s="91"/>
      <c r="L819" s="92"/>
    </row>
    <row r="820" spans="1:12" s="84" customFormat="1" ht="15">
      <c r="A820" s="85"/>
      <c r="B820" s="86"/>
      <c r="C820" s="11"/>
      <c r="D820" s="7" t="s">
        <v>30</v>
      </c>
      <c r="E820" s="87"/>
      <c r="F820" s="92"/>
      <c r="G820" s="92"/>
      <c r="H820" s="92"/>
      <c r="I820" s="92"/>
      <c r="J820" s="92"/>
      <c r="K820" s="91"/>
      <c r="L820" s="92"/>
    </row>
    <row r="821" spans="1:12" s="84" customFormat="1" ht="15">
      <c r="A821" s="85"/>
      <c r="B821" s="86"/>
      <c r="C821" s="11"/>
      <c r="D821" s="7" t="s">
        <v>31</v>
      </c>
      <c r="E821" s="87"/>
      <c r="F821" s="92"/>
      <c r="G821" s="92"/>
      <c r="H821" s="92"/>
      <c r="I821" s="92"/>
      <c r="J821" s="92"/>
      <c r="K821" s="91"/>
      <c r="L821" s="92"/>
    </row>
    <row r="822" spans="1:12" s="84" customFormat="1" ht="15">
      <c r="A822" s="85"/>
      <c r="B822" s="86"/>
      <c r="C822" s="11"/>
      <c r="D822" s="7" t="s">
        <v>32</v>
      </c>
      <c r="E822" s="87"/>
      <c r="F822" s="92"/>
      <c r="G822" s="92"/>
      <c r="H822" s="92"/>
      <c r="I822" s="92"/>
      <c r="J822" s="92"/>
      <c r="K822" s="91"/>
      <c r="L822" s="92"/>
    </row>
    <row r="823" spans="1:12" s="84" customFormat="1" ht="15">
      <c r="A823" s="85"/>
      <c r="B823" s="86"/>
      <c r="C823" s="11"/>
      <c r="D823" s="7" t="s">
        <v>33</v>
      </c>
      <c r="E823" s="87"/>
      <c r="F823" s="92"/>
      <c r="G823" s="92"/>
      <c r="H823" s="92"/>
      <c r="I823" s="92"/>
      <c r="J823" s="92"/>
      <c r="K823" s="91"/>
      <c r="L823" s="92"/>
    </row>
    <row r="824" spans="1:12" s="84" customFormat="1" ht="15">
      <c r="A824" s="85"/>
      <c r="B824" s="86"/>
      <c r="C824" s="11"/>
      <c r="D824" s="6"/>
      <c r="E824" s="87"/>
      <c r="F824" s="92"/>
      <c r="G824" s="92"/>
      <c r="H824" s="92"/>
      <c r="I824" s="92"/>
      <c r="J824" s="92"/>
      <c r="K824" s="91"/>
      <c r="L824" s="92"/>
    </row>
    <row r="825" spans="1:12" s="84" customFormat="1" ht="15">
      <c r="A825" s="85"/>
      <c r="B825" s="86"/>
      <c r="C825" s="11"/>
      <c r="D825" s="6"/>
      <c r="E825" s="87"/>
      <c r="F825" s="92"/>
      <c r="G825" s="92"/>
      <c r="H825" s="92"/>
      <c r="I825" s="92"/>
      <c r="J825" s="92"/>
      <c r="K825" s="91"/>
      <c r="L825" s="92"/>
    </row>
    <row r="826" spans="1:12" s="84" customFormat="1" ht="15">
      <c r="A826" s="93"/>
      <c r="B826" s="94"/>
      <c r="C826" s="8"/>
      <c r="D826" s="95" t="s">
        <v>39</v>
      </c>
      <c r="E826" s="96"/>
      <c r="F826" s="97">
        <f>SUM(F817:F825)</f>
        <v>0</v>
      </c>
      <c r="G826" s="97">
        <f t="shared" ref="G826:J826" si="523">SUM(G817:G825)</f>
        <v>0</v>
      </c>
      <c r="H826" s="97">
        <f t="shared" si="523"/>
        <v>0</v>
      </c>
      <c r="I826" s="97">
        <f t="shared" si="523"/>
        <v>0</v>
      </c>
      <c r="J826" s="97">
        <f t="shared" si="523"/>
        <v>0</v>
      </c>
      <c r="K826" s="98"/>
      <c r="L826" s="97">
        <f t="shared" ref="L826" ca="1" si="524">SUM(L823:L831)</f>
        <v>0</v>
      </c>
    </row>
    <row r="827" spans="1:12" s="84" customFormat="1" ht="15">
      <c r="A827" s="99">
        <f>A805</f>
        <v>3</v>
      </c>
      <c r="B827" s="100">
        <f>B805</f>
        <v>6</v>
      </c>
      <c r="C827" s="10" t="s">
        <v>34</v>
      </c>
      <c r="D827" s="12" t="s">
        <v>35</v>
      </c>
      <c r="E827" s="87"/>
      <c r="F827" s="92"/>
      <c r="G827" s="92"/>
      <c r="H827" s="92"/>
      <c r="I827" s="92"/>
      <c r="J827" s="92"/>
      <c r="K827" s="91"/>
      <c r="L827" s="92"/>
    </row>
    <row r="828" spans="1:12" s="84" customFormat="1" ht="15">
      <c r="A828" s="85"/>
      <c r="B828" s="86"/>
      <c r="C828" s="11"/>
      <c r="D828" s="12" t="s">
        <v>31</v>
      </c>
      <c r="E828" s="87"/>
      <c r="F828" s="92"/>
      <c r="G828" s="92"/>
      <c r="H828" s="92"/>
      <c r="I828" s="92"/>
      <c r="J828" s="92"/>
      <c r="K828" s="91"/>
      <c r="L828" s="92"/>
    </row>
    <row r="829" spans="1:12" s="84" customFormat="1" ht="15">
      <c r="A829" s="85"/>
      <c r="B829" s="86"/>
      <c r="C829" s="11"/>
      <c r="D829" s="6"/>
      <c r="E829" s="87"/>
      <c r="F829" s="92"/>
      <c r="G829" s="92"/>
      <c r="H829" s="92"/>
      <c r="I829" s="92"/>
      <c r="J829" s="92"/>
      <c r="K829" s="91"/>
      <c r="L829" s="92"/>
    </row>
    <row r="830" spans="1:12" s="84" customFormat="1" ht="15">
      <c r="A830" s="85"/>
      <c r="B830" s="86"/>
      <c r="C830" s="11"/>
      <c r="D830" s="6"/>
      <c r="E830" s="87"/>
      <c r="F830" s="92"/>
      <c r="G830" s="92"/>
      <c r="H830" s="92"/>
      <c r="I830" s="92"/>
      <c r="J830" s="92"/>
      <c r="K830" s="91"/>
      <c r="L830" s="92"/>
    </row>
    <row r="831" spans="1:12" s="84" customFormat="1" ht="15">
      <c r="A831" s="93"/>
      <c r="B831" s="94"/>
      <c r="C831" s="8"/>
      <c r="D831" s="95" t="s">
        <v>39</v>
      </c>
      <c r="E831" s="96"/>
      <c r="F831" s="97">
        <f>SUM(F827:F830)</f>
        <v>0</v>
      </c>
      <c r="G831" s="97">
        <f t="shared" ref="G831:J831" si="525">SUM(G827:G830)</f>
        <v>0</v>
      </c>
      <c r="H831" s="97">
        <f t="shared" si="525"/>
        <v>0</v>
      </c>
      <c r="I831" s="97">
        <f t="shared" si="525"/>
        <v>0</v>
      </c>
      <c r="J831" s="97">
        <f t="shared" si="525"/>
        <v>0</v>
      </c>
      <c r="K831" s="98"/>
      <c r="L831" s="97">
        <f t="shared" ref="L831" ca="1" si="526">SUM(L824:L830)</f>
        <v>0</v>
      </c>
    </row>
    <row r="832" spans="1:12" s="84" customFormat="1" ht="15">
      <c r="A832" s="99">
        <f>A805</f>
        <v>3</v>
      </c>
      <c r="B832" s="100">
        <f>B805</f>
        <v>6</v>
      </c>
      <c r="C832" s="10" t="s">
        <v>36</v>
      </c>
      <c r="D832" s="7" t="s">
        <v>21</v>
      </c>
      <c r="E832" s="87"/>
      <c r="F832" s="92"/>
      <c r="G832" s="92"/>
      <c r="H832" s="92"/>
      <c r="I832" s="92"/>
      <c r="J832" s="92"/>
      <c r="K832" s="91"/>
      <c r="L832" s="92"/>
    </row>
    <row r="833" spans="1:12" s="84" customFormat="1" ht="15">
      <c r="A833" s="85"/>
      <c r="B833" s="86"/>
      <c r="C833" s="11"/>
      <c r="D833" s="7" t="s">
        <v>30</v>
      </c>
      <c r="E833" s="87"/>
      <c r="F833" s="92"/>
      <c r="G833" s="92"/>
      <c r="H833" s="92"/>
      <c r="I833" s="92"/>
      <c r="J833" s="92"/>
      <c r="K833" s="91"/>
      <c r="L833" s="92"/>
    </row>
    <row r="834" spans="1:12" s="84" customFormat="1" ht="15">
      <c r="A834" s="85"/>
      <c r="B834" s="86"/>
      <c r="C834" s="11"/>
      <c r="D834" s="7" t="s">
        <v>31</v>
      </c>
      <c r="E834" s="87"/>
      <c r="F834" s="92"/>
      <c r="G834" s="92"/>
      <c r="H834" s="92"/>
      <c r="I834" s="92"/>
      <c r="J834" s="92"/>
      <c r="K834" s="91"/>
      <c r="L834" s="92"/>
    </row>
    <row r="835" spans="1:12" s="84" customFormat="1" ht="15">
      <c r="A835" s="85"/>
      <c r="B835" s="86"/>
      <c r="C835" s="11"/>
      <c r="D835" s="7" t="s">
        <v>23</v>
      </c>
      <c r="E835" s="87"/>
      <c r="F835" s="92"/>
      <c r="G835" s="92"/>
      <c r="H835" s="92"/>
      <c r="I835" s="92"/>
      <c r="J835" s="92"/>
      <c r="K835" s="91"/>
      <c r="L835" s="92"/>
    </row>
    <row r="836" spans="1:12" s="84" customFormat="1" ht="15">
      <c r="A836" s="85"/>
      <c r="B836" s="86"/>
      <c r="C836" s="11"/>
      <c r="D836" s="6"/>
      <c r="E836" s="87"/>
      <c r="F836" s="92"/>
      <c r="G836" s="92"/>
      <c r="H836" s="92"/>
      <c r="I836" s="92"/>
      <c r="J836" s="92"/>
      <c r="K836" s="91"/>
      <c r="L836" s="92"/>
    </row>
    <row r="837" spans="1:12" s="84" customFormat="1" ht="15">
      <c r="A837" s="85"/>
      <c r="B837" s="86"/>
      <c r="C837" s="11"/>
      <c r="D837" s="6"/>
      <c r="E837" s="87"/>
      <c r="F837" s="92"/>
      <c r="G837" s="92"/>
      <c r="H837" s="92"/>
      <c r="I837" s="92"/>
      <c r="J837" s="92"/>
      <c r="K837" s="91"/>
      <c r="L837" s="92"/>
    </row>
    <row r="838" spans="1:12" s="84" customFormat="1" ht="15">
      <c r="A838" s="93"/>
      <c r="B838" s="94"/>
      <c r="C838" s="8"/>
      <c r="D838" s="95" t="s">
        <v>39</v>
      </c>
      <c r="E838" s="96"/>
      <c r="F838" s="97">
        <f>SUM(F832:F837)</f>
        <v>0</v>
      </c>
      <c r="G838" s="97">
        <f t="shared" ref="G838:J838" si="527">SUM(G832:G837)</f>
        <v>0</v>
      </c>
      <c r="H838" s="97">
        <f t="shared" si="527"/>
        <v>0</v>
      </c>
      <c r="I838" s="97">
        <f t="shared" si="527"/>
        <v>0</v>
      </c>
      <c r="J838" s="97">
        <f t="shared" si="527"/>
        <v>0</v>
      </c>
      <c r="K838" s="98"/>
      <c r="L838" s="97">
        <f t="shared" ref="L838" ca="1" si="528">SUM(L832:L840)</f>
        <v>0</v>
      </c>
    </row>
    <row r="839" spans="1:12" s="84" customFormat="1" ht="15">
      <c r="A839" s="99">
        <f>A805</f>
        <v>3</v>
      </c>
      <c r="B839" s="100">
        <f>B805</f>
        <v>6</v>
      </c>
      <c r="C839" s="10" t="s">
        <v>37</v>
      </c>
      <c r="D839" s="12" t="s">
        <v>38</v>
      </c>
      <c r="E839" s="87"/>
      <c r="F839" s="92"/>
      <c r="G839" s="92"/>
      <c r="H839" s="92"/>
      <c r="I839" s="92"/>
      <c r="J839" s="92"/>
      <c r="K839" s="91"/>
      <c r="L839" s="92"/>
    </row>
    <row r="840" spans="1:12" s="84" customFormat="1" ht="15">
      <c r="A840" s="85"/>
      <c r="B840" s="86"/>
      <c r="C840" s="11"/>
      <c r="D840" s="12" t="s">
        <v>35</v>
      </c>
      <c r="E840" s="87"/>
      <c r="F840" s="92"/>
      <c r="G840" s="92"/>
      <c r="H840" s="92"/>
      <c r="I840" s="92"/>
      <c r="J840" s="92"/>
      <c r="K840" s="91"/>
      <c r="L840" s="92"/>
    </row>
    <row r="841" spans="1:12" s="84" customFormat="1" ht="15">
      <c r="A841" s="85"/>
      <c r="B841" s="86"/>
      <c r="C841" s="11"/>
      <c r="D841" s="12" t="s">
        <v>31</v>
      </c>
      <c r="E841" s="87"/>
      <c r="F841" s="92"/>
      <c r="G841" s="92"/>
      <c r="H841" s="92"/>
      <c r="I841" s="92"/>
      <c r="J841" s="92"/>
      <c r="K841" s="91"/>
      <c r="L841" s="92"/>
    </row>
    <row r="842" spans="1:12" s="84" customFormat="1" ht="15">
      <c r="A842" s="85"/>
      <c r="B842" s="86"/>
      <c r="C842" s="11"/>
      <c r="D842" s="12" t="s">
        <v>24</v>
      </c>
      <c r="E842" s="87"/>
      <c r="F842" s="92"/>
      <c r="G842" s="92"/>
      <c r="H842" s="92"/>
      <c r="I842" s="92"/>
      <c r="J842" s="92"/>
      <c r="K842" s="91"/>
      <c r="L842" s="92"/>
    </row>
    <row r="843" spans="1:12" s="84" customFormat="1" ht="15">
      <c r="A843" s="85"/>
      <c r="B843" s="86"/>
      <c r="C843" s="11"/>
      <c r="D843" s="6"/>
      <c r="E843" s="87"/>
      <c r="F843" s="92"/>
      <c r="G843" s="92"/>
      <c r="H843" s="92"/>
      <c r="I843" s="92"/>
      <c r="J843" s="92"/>
      <c r="K843" s="91"/>
      <c r="L843" s="92"/>
    </row>
    <row r="844" spans="1:12" s="84" customFormat="1" ht="15">
      <c r="A844" s="85"/>
      <c r="B844" s="86"/>
      <c r="C844" s="11"/>
      <c r="D844" s="6"/>
      <c r="E844" s="87"/>
      <c r="F844" s="92"/>
      <c r="G844" s="92"/>
      <c r="H844" s="92"/>
      <c r="I844" s="92"/>
      <c r="J844" s="92"/>
      <c r="K844" s="91"/>
      <c r="L844" s="92"/>
    </row>
    <row r="845" spans="1:12" s="84" customFormat="1" ht="15">
      <c r="A845" s="93"/>
      <c r="B845" s="94"/>
      <c r="C845" s="8"/>
      <c r="D845" s="101" t="s">
        <v>39</v>
      </c>
      <c r="E845" s="96"/>
      <c r="F845" s="97">
        <f>SUM(F839:F844)</f>
        <v>0</v>
      </c>
      <c r="G845" s="97">
        <f t="shared" ref="G845:J845" si="529">SUM(G839:G844)</f>
        <v>0</v>
      </c>
      <c r="H845" s="97">
        <f t="shared" si="529"/>
        <v>0</v>
      </c>
      <c r="I845" s="97">
        <f t="shared" si="529"/>
        <v>0</v>
      </c>
      <c r="J845" s="97">
        <f t="shared" si="529"/>
        <v>0</v>
      </c>
      <c r="K845" s="98"/>
      <c r="L845" s="97">
        <f t="shared" ref="L845" ca="1" si="530">SUM(L839:L847)</f>
        <v>0</v>
      </c>
    </row>
    <row r="846" spans="1:12" s="84" customFormat="1" ht="15.75" customHeight="1" thickBot="1">
      <c r="A846" s="102">
        <f>A805</f>
        <v>3</v>
      </c>
      <c r="B846" s="103">
        <f>B805</f>
        <v>6</v>
      </c>
      <c r="C846" s="104" t="s">
        <v>4</v>
      </c>
      <c r="D846" s="105"/>
      <c r="E846" s="106"/>
      <c r="F846" s="107">
        <f>F812+F816+F826+F831+F838+F845</f>
        <v>0</v>
      </c>
      <c r="G846" s="107">
        <f t="shared" ref="G846:J846" si="531">G812+G816+G826+G831+G838+G845</f>
        <v>0</v>
      </c>
      <c r="H846" s="107">
        <f t="shared" si="531"/>
        <v>0</v>
      </c>
      <c r="I846" s="107">
        <f t="shared" si="531"/>
        <v>0</v>
      </c>
      <c r="J846" s="107">
        <f t="shared" si="531"/>
        <v>0</v>
      </c>
      <c r="K846" s="108"/>
      <c r="L846" s="107">
        <f t="shared" ref="L846" ca="1" si="532">L812+L816+L826+L831+L838+L845</f>
        <v>0</v>
      </c>
    </row>
    <row r="847" spans="1:12" s="84" customFormat="1" ht="15">
      <c r="A847" s="79">
        <v>3</v>
      </c>
      <c r="B847" s="80">
        <v>7</v>
      </c>
      <c r="C847" s="24" t="s">
        <v>20</v>
      </c>
      <c r="D847" s="5" t="s">
        <v>21</v>
      </c>
      <c r="E847" s="55"/>
      <c r="F847" s="56"/>
      <c r="G847" s="57"/>
      <c r="H847" s="57"/>
      <c r="I847" s="68"/>
      <c r="J847" s="57"/>
      <c r="K847" s="69"/>
      <c r="L847" s="57"/>
    </row>
    <row r="848" spans="1:12" s="84" customFormat="1" ht="15">
      <c r="A848" s="85"/>
      <c r="B848" s="86"/>
      <c r="C848" s="11"/>
      <c r="D848" s="6"/>
      <c r="E848" s="58"/>
      <c r="F848" s="63"/>
      <c r="G848" s="64"/>
      <c r="H848" s="64"/>
      <c r="I848" s="65"/>
      <c r="J848" s="64"/>
      <c r="K848" s="66"/>
      <c r="L848" s="67"/>
    </row>
    <row r="849" spans="1:12" s="84" customFormat="1" ht="15">
      <c r="A849" s="85"/>
      <c r="B849" s="86"/>
      <c r="C849" s="11"/>
      <c r="D849" s="7" t="s">
        <v>22</v>
      </c>
      <c r="E849" s="58"/>
      <c r="F849" s="61"/>
      <c r="G849" s="59"/>
      <c r="H849" s="59"/>
      <c r="I849" s="60"/>
      <c r="J849" s="59"/>
      <c r="K849" s="62"/>
      <c r="L849" s="59"/>
    </row>
    <row r="850" spans="1:12" s="84" customFormat="1" ht="15">
      <c r="A850" s="85"/>
      <c r="B850" s="86"/>
      <c r="C850" s="11"/>
      <c r="D850" s="7" t="s">
        <v>23</v>
      </c>
      <c r="E850" s="58"/>
      <c r="F850" s="61"/>
      <c r="G850" s="59"/>
      <c r="H850" s="59"/>
      <c r="I850" s="60"/>
      <c r="J850" s="59"/>
      <c r="K850" s="91"/>
      <c r="L850" s="59"/>
    </row>
    <row r="851" spans="1:12" s="84" customFormat="1" ht="15">
      <c r="A851" s="85"/>
      <c r="B851" s="86"/>
      <c r="C851" s="11"/>
      <c r="D851" s="7" t="s">
        <v>24</v>
      </c>
      <c r="E851" s="87"/>
      <c r="F851" s="92"/>
      <c r="G851" s="92"/>
      <c r="H851" s="92"/>
      <c r="I851" s="92"/>
      <c r="J851" s="92"/>
      <c r="K851" s="91"/>
      <c r="L851" s="92"/>
    </row>
    <row r="852" spans="1:12" s="84" customFormat="1" ht="15">
      <c r="A852" s="85"/>
      <c r="B852" s="86"/>
      <c r="C852" s="11"/>
      <c r="D852" s="6" t="s">
        <v>52</v>
      </c>
      <c r="E852" s="58"/>
      <c r="F852" s="61"/>
      <c r="G852" s="59"/>
      <c r="H852" s="59"/>
      <c r="I852" s="60"/>
      <c r="J852" s="59"/>
      <c r="K852" s="91"/>
      <c r="L852" s="59"/>
    </row>
    <row r="853" spans="1:12" s="84" customFormat="1" ht="15">
      <c r="A853" s="85"/>
      <c r="B853" s="86"/>
      <c r="C853" s="11"/>
      <c r="D853" s="6"/>
      <c r="E853" s="87"/>
      <c r="F853" s="92"/>
      <c r="G853" s="92"/>
      <c r="H853" s="92"/>
      <c r="I853" s="92"/>
      <c r="J853" s="92"/>
      <c r="K853" s="91"/>
      <c r="L853" s="92"/>
    </row>
    <row r="854" spans="1:12" s="84" customFormat="1" ht="15">
      <c r="A854" s="93"/>
      <c r="B854" s="94"/>
      <c r="C854" s="8"/>
      <c r="D854" s="95" t="s">
        <v>39</v>
      </c>
      <c r="E854" s="96"/>
      <c r="F854" s="97">
        <f>SUM(F847:F853)</f>
        <v>0</v>
      </c>
      <c r="G854" s="97">
        <f t="shared" ref="G854:J854" si="533">SUM(G847:G853)</f>
        <v>0</v>
      </c>
      <c r="H854" s="97">
        <f t="shared" si="533"/>
        <v>0</v>
      </c>
      <c r="I854" s="97">
        <f t="shared" si="533"/>
        <v>0</v>
      </c>
      <c r="J854" s="97">
        <f t="shared" si="533"/>
        <v>0</v>
      </c>
      <c r="K854" s="98"/>
      <c r="L854" s="97">
        <f t="shared" si="520"/>
        <v>0</v>
      </c>
    </row>
    <row r="855" spans="1:12" s="84" customFormat="1" ht="15">
      <c r="A855" s="99">
        <f>A847</f>
        <v>3</v>
      </c>
      <c r="B855" s="100">
        <f>B847</f>
        <v>7</v>
      </c>
      <c r="C855" s="10" t="s">
        <v>25</v>
      </c>
      <c r="D855" s="12" t="s">
        <v>24</v>
      </c>
      <c r="E855" s="87"/>
      <c r="F855" s="92"/>
      <c r="G855" s="92"/>
      <c r="H855" s="92"/>
      <c r="I855" s="92"/>
      <c r="J855" s="92"/>
      <c r="K855" s="91"/>
      <c r="L855" s="92"/>
    </row>
    <row r="856" spans="1:12" s="84" customFormat="1" ht="15">
      <c r="A856" s="85"/>
      <c r="B856" s="86"/>
      <c r="C856" s="11"/>
      <c r="D856" s="6"/>
      <c r="E856" s="87"/>
      <c r="F856" s="92"/>
      <c r="G856" s="92"/>
      <c r="H856" s="92"/>
      <c r="I856" s="92"/>
      <c r="J856" s="92"/>
      <c r="K856" s="91"/>
      <c r="L856" s="92"/>
    </row>
    <row r="857" spans="1:12" s="84" customFormat="1" ht="15">
      <c r="A857" s="85"/>
      <c r="B857" s="86"/>
      <c r="C857" s="11"/>
      <c r="D857" s="6"/>
      <c r="E857" s="87"/>
      <c r="F857" s="92"/>
      <c r="G857" s="92"/>
      <c r="H857" s="92"/>
      <c r="I857" s="92"/>
      <c r="J857" s="92"/>
      <c r="K857" s="91"/>
      <c r="L857" s="92"/>
    </row>
    <row r="858" spans="1:12" s="84" customFormat="1" ht="15">
      <c r="A858" s="93"/>
      <c r="B858" s="94"/>
      <c r="C858" s="8"/>
      <c r="D858" s="95" t="s">
        <v>39</v>
      </c>
      <c r="E858" s="96"/>
      <c r="F858" s="97">
        <f>SUM(F855:F857)</f>
        <v>0</v>
      </c>
      <c r="G858" s="97">
        <f t="shared" ref="G858:J858" si="534">SUM(G855:G857)</f>
        <v>0</v>
      </c>
      <c r="H858" s="97">
        <f t="shared" si="534"/>
        <v>0</v>
      </c>
      <c r="I858" s="97">
        <f t="shared" si="534"/>
        <v>0</v>
      </c>
      <c r="J858" s="97">
        <f t="shared" si="534"/>
        <v>0</v>
      </c>
      <c r="K858" s="98"/>
      <c r="L858" s="97">
        <f t="shared" ref="L858" ca="1" si="535">SUM(L855:L863)</f>
        <v>0</v>
      </c>
    </row>
    <row r="859" spans="1:12" s="84" customFormat="1" ht="15">
      <c r="A859" s="99">
        <f>A847</f>
        <v>3</v>
      </c>
      <c r="B859" s="100">
        <f>B847</f>
        <v>7</v>
      </c>
      <c r="C859" s="10" t="s">
        <v>26</v>
      </c>
      <c r="D859" s="7" t="s">
        <v>27</v>
      </c>
      <c r="E859" s="87"/>
      <c r="F859" s="92"/>
      <c r="G859" s="92"/>
      <c r="H859" s="92"/>
      <c r="I859" s="92"/>
      <c r="J859" s="92"/>
      <c r="K859" s="91"/>
      <c r="L859" s="92"/>
    </row>
    <row r="860" spans="1:12" s="84" customFormat="1" ht="15">
      <c r="A860" s="85"/>
      <c r="B860" s="86"/>
      <c r="C860" s="11"/>
      <c r="D860" s="7" t="s">
        <v>28</v>
      </c>
      <c r="E860" s="87"/>
      <c r="F860" s="92"/>
      <c r="G860" s="92"/>
      <c r="H860" s="92"/>
      <c r="I860" s="92"/>
      <c r="J860" s="92"/>
      <c r="K860" s="91"/>
      <c r="L860" s="92"/>
    </row>
    <row r="861" spans="1:12" s="84" customFormat="1" ht="15">
      <c r="A861" s="85"/>
      <c r="B861" s="86"/>
      <c r="C861" s="11"/>
      <c r="D861" s="7" t="s">
        <v>29</v>
      </c>
      <c r="E861" s="87"/>
      <c r="F861" s="92"/>
      <c r="G861" s="92"/>
      <c r="H861" s="92"/>
      <c r="I861" s="92"/>
      <c r="J861" s="92"/>
      <c r="K861" s="91"/>
      <c r="L861" s="92"/>
    </row>
    <row r="862" spans="1:12" s="84" customFormat="1" ht="15">
      <c r="A862" s="85"/>
      <c r="B862" s="86"/>
      <c r="C862" s="11"/>
      <c r="D862" s="7" t="s">
        <v>30</v>
      </c>
      <c r="E862" s="87"/>
      <c r="F862" s="92"/>
      <c r="G862" s="92"/>
      <c r="H862" s="92"/>
      <c r="I862" s="92"/>
      <c r="J862" s="92"/>
      <c r="K862" s="91"/>
      <c r="L862" s="92"/>
    </row>
    <row r="863" spans="1:12" s="84" customFormat="1" ht="15">
      <c r="A863" s="85"/>
      <c r="B863" s="86"/>
      <c r="C863" s="11"/>
      <c r="D863" s="7" t="s">
        <v>31</v>
      </c>
      <c r="E863" s="87"/>
      <c r="F863" s="92"/>
      <c r="G863" s="92"/>
      <c r="H863" s="92"/>
      <c r="I863" s="92"/>
      <c r="J863" s="92"/>
      <c r="K863" s="91"/>
      <c r="L863" s="92"/>
    </row>
    <row r="864" spans="1:12" s="84" customFormat="1" ht="15">
      <c r="A864" s="85"/>
      <c r="B864" s="86"/>
      <c r="C864" s="11"/>
      <c r="D864" s="7" t="s">
        <v>32</v>
      </c>
      <c r="E864" s="87"/>
      <c r="F864" s="92"/>
      <c r="G864" s="92"/>
      <c r="H864" s="92"/>
      <c r="I864" s="92"/>
      <c r="J864" s="92"/>
      <c r="K864" s="91"/>
      <c r="L864" s="92"/>
    </row>
    <row r="865" spans="1:12" s="84" customFormat="1" ht="15">
      <c r="A865" s="85"/>
      <c r="B865" s="86"/>
      <c r="C865" s="11"/>
      <c r="D865" s="7" t="s">
        <v>33</v>
      </c>
      <c r="E865" s="87"/>
      <c r="F865" s="92"/>
      <c r="G865" s="92"/>
      <c r="H865" s="92"/>
      <c r="I865" s="92"/>
      <c r="J865" s="92"/>
      <c r="K865" s="91"/>
      <c r="L865" s="92"/>
    </row>
    <row r="866" spans="1:12" s="84" customFormat="1" ht="15">
      <c r="A866" s="85"/>
      <c r="B866" s="86"/>
      <c r="C866" s="11"/>
      <c r="D866" s="6"/>
      <c r="E866" s="87"/>
      <c r="F866" s="92"/>
      <c r="G866" s="92"/>
      <c r="H866" s="92"/>
      <c r="I866" s="92"/>
      <c r="J866" s="92"/>
      <c r="K866" s="91"/>
      <c r="L866" s="92"/>
    </row>
    <row r="867" spans="1:12" s="84" customFormat="1" ht="15">
      <c r="A867" s="85"/>
      <c r="B867" s="86"/>
      <c r="C867" s="11"/>
      <c r="D867" s="6"/>
      <c r="E867" s="87"/>
      <c r="F867" s="92"/>
      <c r="G867" s="92"/>
      <c r="H867" s="92"/>
      <c r="I867" s="92"/>
      <c r="J867" s="92"/>
      <c r="K867" s="91"/>
      <c r="L867" s="92"/>
    </row>
    <row r="868" spans="1:12" s="84" customFormat="1" ht="15">
      <c r="A868" s="93"/>
      <c r="B868" s="94"/>
      <c r="C868" s="8"/>
      <c r="D868" s="95" t="s">
        <v>39</v>
      </c>
      <c r="E868" s="96"/>
      <c r="F868" s="97">
        <f>SUM(F859:F867)</f>
        <v>0</v>
      </c>
      <c r="G868" s="97">
        <f t="shared" ref="G868:J868" si="536">SUM(G859:G867)</f>
        <v>0</v>
      </c>
      <c r="H868" s="97">
        <f t="shared" si="536"/>
        <v>0</v>
      </c>
      <c r="I868" s="97">
        <f t="shared" si="536"/>
        <v>0</v>
      </c>
      <c r="J868" s="97">
        <f t="shared" si="536"/>
        <v>0</v>
      </c>
      <c r="K868" s="98"/>
      <c r="L868" s="97">
        <f t="shared" ref="L868" ca="1" si="537">SUM(L865:L873)</f>
        <v>0</v>
      </c>
    </row>
    <row r="869" spans="1:12" s="84" customFormat="1" ht="15">
      <c r="A869" s="99">
        <f>A847</f>
        <v>3</v>
      </c>
      <c r="B869" s="100">
        <f>B847</f>
        <v>7</v>
      </c>
      <c r="C869" s="10" t="s">
        <v>34</v>
      </c>
      <c r="D869" s="12" t="s">
        <v>35</v>
      </c>
      <c r="E869" s="87"/>
      <c r="F869" s="92"/>
      <c r="G869" s="92"/>
      <c r="H869" s="92"/>
      <c r="I869" s="92"/>
      <c r="J869" s="92"/>
      <c r="K869" s="91"/>
      <c r="L869" s="92"/>
    </row>
    <row r="870" spans="1:12" s="84" customFormat="1" ht="15">
      <c r="A870" s="85"/>
      <c r="B870" s="86"/>
      <c r="C870" s="11"/>
      <c r="D870" s="12" t="s">
        <v>31</v>
      </c>
      <c r="E870" s="87"/>
      <c r="F870" s="92"/>
      <c r="G870" s="92"/>
      <c r="H870" s="92"/>
      <c r="I870" s="92"/>
      <c r="J870" s="92"/>
      <c r="K870" s="91"/>
      <c r="L870" s="92"/>
    </row>
    <row r="871" spans="1:12" s="84" customFormat="1" ht="15">
      <c r="A871" s="85"/>
      <c r="B871" s="86"/>
      <c r="C871" s="11"/>
      <c r="D871" s="6"/>
      <c r="E871" s="87"/>
      <c r="F871" s="92"/>
      <c r="G871" s="92"/>
      <c r="H871" s="92"/>
      <c r="I871" s="92"/>
      <c r="J871" s="92"/>
      <c r="K871" s="91"/>
      <c r="L871" s="92"/>
    </row>
    <row r="872" spans="1:12" s="84" customFormat="1" ht="15">
      <c r="A872" s="85"/>
      <c r="B872" s="86"/>
      <c r="C872" s="11"/>
      <c r="D872" s="6"/>
      <c r="E872" s="87"/>
      <c r="F872" s="92"/>
      <c r="G872" s="92"/>
      <c r="H872" s="92"/>
      <c r="I872" s="92"/>
      <c r="J872" s="92"/>
      <c r="K872" s="91"/>
      <c r="L872" s="92"/>
    </row>
    <row r="873" spans="1:12" s="84" customFormat="1" ht="15">
      <c r="A873" s="93"/>
      <c r="B873" s="94"/>
      <c r="C873" s="8"/>
      <c r="D873" s="95" t="s">
        <v>39</v>
      </c>
      <c r="E873" s="96"/>
      <c r="F873" s="97">
        <f>SUM(F869:F872)</f>
        <v>0</v>
      </c>
      <c r="G873" s="97">
        <f t="shared" ref="G873:J873" si="538">SUM(G869:G872)</f>
        <v>0</v>
      </c>
      <c r="H873" s="97">
        <f t="shared" si="538"/>
        <v>0</v>
      </c>
      <c r="I873" s="97">
        <f t="shared" si="538"/>
        <v>0</v>
      </c>
      <c r="J873" s="97">
        <f t="shared" si="538"/>
        <v>0</v>
      </c>
      <c r="K873" s="98"/>
      <c r="L873" s="97">
        <f t="shared" ref="L873" ca="1" si="539">SUM(L866:L872)</f>
        <v>0</v>
      </c>
    </row>
    <row r="874" spans="1:12" s="84" customFormat="1" ht="15">
      <c r="A874" s="99">
        <f>A847</f>
        <v>3</v>
      </c>
      <c r="B874" s="100">
        <f>B847</f>
        <v>7</v>
      </c>
      <c r="C874" s="10" t="s">
        <v>36</v>
      </c>
      <c r="D874" s="7" t="s">
        <v>21</v>
      </c>
      <c r="E874" s="87"/>
      <c r="F874" s="92"/>
      <c r="G874" s="92"/>
      <c r="H874" s="92"/>
      <c r="I874" s="92"/>
      <c r="J874" s="92"/>
      <c r="K874" s="91"/>
      <c r="L874" s="92"/>
    </row>
    <row r="875" spans="1:12" s="84" customFormat="1" ht="15">
      <c r="A875" s="85"/>
      <c r="B875" s="86"/>
      <c r="C875" s="11"/>
      <c r="D875" s="7" t="s">
        <v>30</v>
      </c>
      <c r="E875" s="87"/>
      <c r="F875" s="92"/>
      <c r="G875" s="92"/>
      <c r="H875" s="92"/>
      <c r="I875" s="92"/>
      <c r="J875" s="92"/>
      <c r="K875" s="91"/>
      <c r="L875" s="92"/>
    </row>
    <row r="876" spans="1:12" s="84" customFormat="1" ht="15">
      <c r="A876" s="85"/>
      <c r="B876" s="86"/>
      <c r="C876" s="11"/>
      <c r="D876" s="7" t="s">
        <v>31</v>
      </c>
      <c r="E876" s="87"/>
      <c r="F876" s="92"/>
      <c r="G876" s="92"/>
      <c r="H876" s="92"/>
      <c r="I876" s="92"/>
      <c r="J876" s="92"/>
      <c r="K876" s="91"/>
      <c r="L876" s="92"/>
    </row>
    <row r="877" spans="1:12" s="84" customFormat="1" ht="15">
      <c r="A877" s="85"/>
      <c r="B877" s="86"/>
      <c r="C877" s="11"/>
      <c r="D877" s="7" t="s">
        <v>23</v>
      </c>
      <c r="E877" s="87"/>
      <c r="F877" s="92"/>
      <c r="G877" s="92"/>
      <c r="H877" s="92"/>
      <c r="I877" s="92"/>
      <c r="J877" s="92"/>
      <c r="K877" s="91"/>
      <c r="L877" s="92"/>
    </row>
    <row r="878" spans="1:12" s="84" customFormat="1" ht="15">
      <c r="A878" s="85"/>
      <c r="B878" s="86"/>
      <c r="C878" s="11"/>
      <c r="D878" s="6"/>
      <c r="E878" s="87"/>
      <c r="F878" s="92"/>
      <c r="G878" s="92"/>
      <c r="H878" s="92"/>
      <c r="I878" s="92"/>
      <c r="J878" s="92"/>
      <c r="K878" s="91"/>
      <c r="L878" s="92"/>
    </row>
    <row r="879" spans="1:12" s="84" customFormat="1" ht="15">
      <c r="A879" s="85"/>
      <c r="B879" s="86"/>
      <c r="C879" s="11"/>
      <c r="D879" s="6"/>
      <c r="E879" s="87"/>
      <c r="F879" s="92"/>
      <c r="G879" s="92"/>
      <c r="H879" s="92"/>
      <c r="I879" s="92"/>
      <c r="J879" s="92"/>
      <c r="K879" s="91"/>
      <c r="L879" s="92"/>
    </row>
    <row r="880" spans="1:12" s="84" customFormat="1" ht="15">
      <c r="A880" s="93"/>
      <c r="B880" s="94"/>
      <c r="C880" s="8"/>
      <c r="D880" s="95" t="s">
        <v>39</v>
      </c>
      <c r="E880" s="96"/>
      <c r="F880" s="97">
        <f>SUM(F874:F879)</f>
        <v>0</v>
      </c>
      <c r="G880" s="97">
        <f t="shared" ref="G880:J880" si="540">SUM(G874:G879)</f>
        <v>0</v>
      </c>
      <c r="H880" s="97">
        <f t="shared" si="540"/>
        <v>0</v>
      </c>
      <c r="I880" s="97">
        <f t="shared" si="540"/>
        <v>0</v>
      </c>
      <c r="J880" s="97">
        <f t="shared" si="540"/>
        <v>0</v>
      </c>
      <c r="K880" s="98"/>
      <c r="L880" s="97">
        <f t="shared" ref="L880" ca="1" si="541">SUM(L874:L882)</f>
        <v>0</v>
      </c>
    </row>
    <row r="881" spans="1:12" s="84" customFormat="1" ht="15">
      <c r="A881" s="99">
        <f>A847</f>
        <v>3</v>
      </c>
      <c r="B881" s="100">
        <f>B847</f>
        <v>7</v>
      </c>
      <c r="C881" s="10" t="s">
        <v>37</v>
      </c>
      <c r="D881" s="12" t="s">
        <v>38</v>
      </c>
      <c r="E881" s="87"/>
      <c r="F881" s="92"/>
      <c r="G881" s="92"/>
      <c r="H881" s="92"/>
      <c r="I881" s="92"/>
      <c r="J881" s="92"/>
      <c r="K881" s="91"/>
      <c r="L881" s="92"/>
    </row>
    <row r="882" spans="1:12" s="84" customFormat="1" ht="15">
      <c r="A882" s="85"/>
      <c r="B882" s="86"/>
      <c r="C882" s="11"/>
      <c r="D882" s="12" t="s">
        <v>35</v>
      </c>
      <c r="E882" s="87"/>
      <c r="F882" s="92"/>
      <c r="G882" s="92"/>
      <c r="H882" s="92"/>
      <c r="I882" s="92"/>
      <c r="J882" s="92"/>
      <c r="K882" s="91"/>
      <c r="L882" s="92"/>
    </row>
    <row r="883" spans="1:12" s="84" customFormat="1" ht="15">
      <c r="A883" s="85"/>
      <c r="B883" s="86"/>
      <c r="C883" s="11"/>
      <c r="D883" s="12" t="s">
        <v>31</v>
      </c>
      <c r="E883" s="87"/>
      <c r="F883" s="92"/>
      <c r="G883" s="92"/>
      <c r="H883" s="92"/>
      <c r="I883" s="92"/>
      <c r="J883" s="92"/>
      <c r="K883" s="91"/>
      <c r="L883" s="92"/>
    </row>
    <row r="884" spans="1:12" s="84" customFormat="1" ht="15">
      <c r="A884" s="85"/>
      <c r="B884" s="86"/>
      <c r="C884" s="11"/>
      <c r="D884" s="12" t="s">
        <v>24</v>
      </c>
      <c r="E884" s="87"/>
      <c r="F884" s="92"/>
      <c r="G884" s="92"/>
      <c r="H884" s="92"/>
      <c r="I884" s="92"/>
      <c r="J884" s="92"/>
      <c r="K884" s="91"/>
      <c r="L884" s="92"/>
    </row>
    <row r="885" spans="1:12" s="84" customFormat="1" ht="15">
      <c r="A885" s="85"/>
      <c r="B885" s="86"/>
      <c r="C885" s="11"/>
      <c r="D885" s="6"/>
      <c r="E885" s="87"/>
      <c r="F885" s="92"/>
      <c r="G885" s="92"/>
      <c r="H885" s="92"/>
      <c r="I885" s="92"/>
      <c r="J885" s="92"/>
      <c r="K885" s="91"/>
      <c r="L885" s="92"/>
    </row>
    <row r="886" spans="1:12" s="84" customFormat="1" ht="15">
      <c r="A886" s="85"/>
      <c r="B886" s="86"/>
      <c r="C886" s="11"/>
      <c r="D886" s="6"/>
      <c r="E886" s="87"/>
      <c r="F886" s="92"/>
      <c r="G886" s="92"/>
      <c r="H886" s="92"/>
      <c r="I886" s="92"/>
      <c r="J886" s="92"/>
      <c r="K886" s="91"/>
      <c r="L886" s="92"/>
    </row>
    <row r="887" spans="1:12" s="84" customFormat="1" ht="15">
      <c r="A887" s="93"/>
      <c r="B887" s="94"/>
      <c r="C887" s="8"/>
      <c r="D887" s="101" t="s">
        <v>39</v>
      </c>
      <c r="E887" s="96"/>
      <c r="F887" s="97">
        <f>SUM(F881:F886)</f>
        <v>0</v>
      </c>
      <c r="G887" s="97">
        <f t="shared" ref="G887:J887" si="542">SUM(G881:G886)</f>
        <v>0</v>
      </c>
      <c r="H887" s="97">
        <f t="shared" si="542"/>
        <v>0</v>
      </c>
      <c r="I887" s="97">
        <f t="shared" si="542"/>
        <v>0</v>
      </c>
      <c r="J887" s="97">
        <f t="shared" si="542"/>
        <v>0</v>
      </c>
      <c r="K887" s="98"/>
      <c r="L887" s="97">
        <f t="shared" ref="L887" ca="1" si="543">SUM(L881:L889)</f>
        <v>0</v>
      </c>
    </row>
    <row r="888" spans="1:12" s="84" customFormat="1" ht="15.75" customHeight="1" thickBot="1">
      <c r="A888" s="102">
        <f>A847</f>
        <v>3</v>
      </c>
      <c r="B888" s="103">
        <f>B847</f>
        <v>7</v>
      </c>
      <c r="C888" s="104" t="s">
        <v>4</v>
      </c>
      <c r="D888" s="105"/>
      <c r="E888" s="106"/>
      <c r="F888" s="107">
        <f>F854+F858+F868+F873+F880+F887</f>
        <v>0</v>
      </c>
      <c r="G888" s="107">
        <f t="shared" ref="G888:J888" si="544">G854+G858+G868+G873+G880+G887</f>
        <v>0</v>
      </c>
      <c r="H888" s="107">
        <f t="shared" si="544"/>
        <v>0</v>
      </c>
      <c r="I888" s="107">
        <f t="shared" si="544"/>
        <v>0</v>
      </c>
      <c r="J888" s="107">
        <f t="shared" si="544"/>
        <v>0</v>
      </c>
      <c r="K888" s="108"/>
      <c r="L888" s="107">
        <f t="shared" ref="L888" ca="1" si="545">L854+L858+L868+L873+L880+L887</f>
        <v>0</v>
      </c>
    </row>
    <row r="889" spans="1:12" s="84" customFormat="1" ht="30">
      <c r="A889" s="79">
        <v>4</v>
      </c>
      <c r="B889" s="80">
        <v>1</v>
      </c>
      <c r="C889" s="24" t="s">
        <v>20</v>
      </c>
      <c r="D889" s="5" t="s">
        <v>21</v>
      </c>
      <c r="E889" s="55" t="s">
        <v>114</v>
      </c>
      <c r="F889" s="56">
        <v>203</v>
      </c>
      <c r="G889" s="57">
        <v>7.16</v>
      </c>
      <c r="H889" s="57">
        <v>4.66</v>
      </c>
      <c r="I889" s="68">
        <v>40.520000000000003</v>
      </c>
      <c r="J889" s="57">
        <v>242.96</v>
      </c>
      <c r="K889" s="69" t="s">
        <v>45</v>
      </c>
      <c r="L889" s="57">
        <v>50.08</v>
      </c>
    </row>
    <row r="890" spans="1:12" s="84" customFormat="1" ht="15">
      <c r="A890" s="85"/>
      <c r="B890" s="86"/>
      <c r="C890" s="11"/>
      <c r="D890" s="6"/>
      <c r="E890" s="87"/>
      <c r="F890" s="92"/>
      <c r="G890" s="92"/>
      <c r="H890" s="92"/>
      <c r="I890" s="92"/>
      <c r="J890" s="92"/>
      <c r="K890" s="91"/>
      <c r="L890" s="92"/>
    </row>
    <row r="891" spans="1:12" s="84" customFormat="1" ht="15">
      <c r="A891" s="85"/>
      <c r="B891" s="86"/>
      <c r="C891" s="11"/>
      <c r="D891" s="7" t="s">
        <v>22</v>
      </c>
      <c r="E891" s="58" t="s">
        <v>115</v>
      </c>
      <c r="F891" s="61">
        <v>200</v>
      </c>
      <c r="G891" s="59">
        <v>1.99</v>
      </c>
      <c r="H891" s="59">
        <v>1.7</v>
      </c>
      <c r="I891" s="60">
        <v>18.600000000000001</v>
      </c>
      <c r="J891" s="59">
        <v>102.03</v>
      </c>
      <c r="K891" s="62" t="s">
        <v>46</v>
      </c>
      <c r="L891" s="59">
        <v>12</v>
      </c>
    </row>
    <row r="892" spans="1:12" s="84" customFormat="1" ht="15">
      <c r="A892" s="85"/>
      <c r="B892" s="86"/>
      <c r="C892" s="11"/>
      <c r="D892" s="7" t="s">
        <v>23</v>
      </c>
      <c r="E892" s="58" t="s">
        <v>47</v>
      </c>
      <c r="F892" s="61">
        <v>40</v>
      </c>
      <c r="G892" s="59">
        <v>3.04</v>
      </c>
      <c r="H892" s="59">
        <v>0.32</v>
      </c>
      <c r="I892" s="60">
        <v>19.68</v>
      </c>
      <c r="J892" s="59">
        <v>98.34</v>
      </c>
      <c r="K892" s="91"/>
      <c r="L892" s="59">
        <v>2.8</v>
      </c>
    </row>
    <row r="893" spans="1:12" s="84" customFormat="1" ht="15">
      <c r="A893" s="85"/>
      <c r="B893" s="86"/>
      <c r="C893" s="11"/>
      <c r="D893" s="7" t="s">
        <v>24</v>
      </c>
      <c r="E893" s="58" t="s">
        <v>58</v>
      </c>
      <c r="F893" s="63">
        <v>100</v>
      </c>
      <c r="G893" s="64">
        <v>0.4</v>
      </c>
      <c r="H893" s="64">
        <v>0</v>
      </c>
      <c r="I893" s="65">
        <v>9.8000000000000007</v>
      </c>
      <c r="J893" s="64">
        <v>42.84</v>
      </c>
      <c r="K893" s="91"/>
      <c r="L893" s="67">
        <v>13.9</v>
      </c>
    </row>
    <row r="894" spans="1:12" s="84" customFormat="1" ht="15">
      <c r="A894" s="85"/>
      <c r="B894" s="86"/>
      <c r="C894" s="11"/>
      <c r="D894" s="6"/>
      <c r="E894" s="87"/>
      <c r="F894" s="92"/>
      <c r="G894" s="92"/>
      <c r="H894" s="92"/>
      <c r="I894" s="92"/>
      <c r="J894" s="92"/>
      <c r="K894" s="91"/>
      <c r="L894" s="92"/>
    </row>
    <row r="895" spans="1:12" s="84" customFormat="1" ht="15">
      <c r="A895" s="85"/>
      <c r="B895" s="86"/>
      <c r="C895" s="11"/>
      <c r="D895" s="6"/>
      <c r="E895" s="87"/>
      <c r="F895" s="92"/>
      <c r="G895" s="92"/>
      <c r="H895" s="92"/>
      <c r="I895" s="92"/>
      <c r="J895" s="92"/>
      <c r="K895" s="91"/>
      <c r="L895" s="92"/>
    </row>
    <row r="896" spans="1:12" s="84" customFormat="1" ht="15">
      <c r="A896" s="93"/>
      <c r="B896" s="94"/>
      <c r="C896" s="8"/>
      <c r="D896" s="95" t="s">
        <v>39</v>
      </c>
      <c r="E896" s="96"/>
      <c r="F896" s="97">
        <f>SUM(F889:F895)</f>
        <v>543</v>
      </c>
      <c r="G896" s="97">
        <f t="shared" ref="G896:J896" si="546">SUM(G889:G895)</f>
        <v>12.590000000000002</v>
      </c>
      <c r="H896" s="97">
        <f t="shared" si="546"/>
        <v>6.6800000000000006</v>
      </c>
      <c r="I896" s="97">
        <f t="shared" si="546"/>
        <v>88.600000000000009</v>
      </c>
      <c r="J896" s="97">
        <f t="shared" si="546"/>
        <v>486.17000000000007</v>
      </c>
      <c r="K896" s="98"/>
      <c r="L896" s="97">
        <f t="shared" ref="L896:L938" si="547">SUM(L889:L895)</f>
        <v>78.78</v>
      </c>
    </row>
    <row r="897" spans="1:12" s="84" customFormat="1" ht="15">
      <c r="A897" s="99">
        <f>A889</f>
        <v>4</v>
      </c>
      <c r="B897" s="100">
        <f>B889</f>
        <v>1</v>
      </c>
      <c r="C897" s="10" t="s">
        <v>25</v>
      </c>
      <c r="D897" s="12" t="s">
        <v>24</v>
      </c>
      <c r="E897" s="87"/>
      <c r="F897" s="92"/>
      <c r="G897" s="92"/>
      <c r="H897" s="92"/>
      <c r="I897" s="92"/>
      <c r="J897" s="92"/>
      <c r="K897" s="91"/>
      <c r="L897" s="92"/>
    </row>
    <row r="898" spans="1:12" s="84" customFormat="1" ht="15">
      <c r="A898" s="85"/>
      <c r="B898" s="86"/>
      <c r="C898" s="11"/>
      <c r="D898" s="6"/>
      <c r="E898" s="87"/>
      <c r="F898" s="92"/>
      <c r="G898" s="92"/>
      <c r="H898" s="92"/>
      <c r="I898" s="92"/>
      <c r="J898" s="92"/>
      <c r="K898" s="91"/>
      <c r="L898" s="92"/>
    </row>
    <row r="899" spans="1:12" s="84" customFormat="1" ht="15">
      <c r="A899" s="85"/>
      <c r="B899" s="86"/>
      <c r="C899" s="11"/>
      <c r="D899" s="6"/>
      <c r="E899" s="87"/>
      <c r="F899" s="92"/>
      <c r="G899" s="92"/>
      <c r="H899" s="92"/>
      <c r="I899" s="92"/>
      <c r="J899" s="92"/>
      <c r="K899" s="91"/>
      <c r="L899" s="92"/>
    </row>
    <row r="900" spans="1:12" s="84" customFormat="1" ht="15">
      <c r="A900" s="93"/>
      <c r="B900" s="94"/>
      <c r="C900" s="8"/>
      <c r="D900" s="95" t="s">
        <v>39</v>
      </c>
      <c r="E900" s="96"/>
      <c r="F900" s="97">
        <f>SUM(F897:F899)</f>
        <v>0</v>
      </c>
      <c r="G900" s="97">
        <f t="shared" ref="G900:J900" si="548">SUM(G897:G899)</f>
        <v>0</v>
      </c>
      <c r="H900" s="97">
        <f t="shared" si="548"/>
        <v>0</v>
      </c>
      <c r="I900" s="97">
        <f t="shared" si="548"/>
        <v>0</v>
      </c>
      <c r="J900" s="97">
        <f t="shared" si="548"/>
        <v>0</v>
      </c>
      <c r="K900" s="98"/>
      <c r="L900" s="97">
        <f t="shared" ref="L900" ca="1" si="549">SUM(L897:L905)</f>
        <v>0</v>
      </c>
    </row>
    <row r="901" spans="1:12" s="84" customFormat="1" ht="15">
      <c r="A901" s="99">
        <f>A889</f>
        <v>4</v>
      </c>
      <c r="B901" s="100">
        <f>B889</f>
        <v>1</v>
      </c>
      <c r="C901" s="10" t="s">
        <v>26</v>
      </c>
      <c r="D901" s="7" t="s">
        <v>27</v>
      </c>
      <c r="E901" s="87"/>
      <c r="F901" s="92"/>
      <c r="G901" s="92"/>
      <c r="H901" s="92"/>
      <c r="I901" s="92"/>
      <c r="J901" s="92"/>
      <c r="K901" s="91"/>
      <c r="L901" s="92"/>
    </row>
    <row r="902" spans="1:12" s="84" customFormat="1" ht="15">
      <c r="A902" s="85"/>
      <c r="B902" s="86"/>
      <c r="C902" s="11"/>
      <c r="D902" s="7" t="s">
        <v>28</v>
      </c>
      <c r="E902" s="87"/>
      <c r="F902" s="92"/>
      <c r="G902" s="92"/>
      <c r="H902" s="92"/>
      <c r="I902" s="92"/>
      <c r="J902" s="92"/>
      <c r="K902" s="91"/>
      <c r="L902" s="92"/>
    </row>
    <row r="903" spans="1:12" s="84" customFormat="1" ht="15">
      <c r="A903" s="85"/>
      <c r="B903" s="86"/>
      <c r="C903" s="11"/>
      <c r="D903" s="7" t="s">
        <v>29</v>
      </c>
      <c r="E903" s="87"/>
      <c r="F903" s="92"/>
      <c r="G903" s="92"/>
      <c r="H903" s="92"/>
      <c r="I903" s="92"/>
      <c r="J903" s="92"/>
      <c r="K903" s="91"/>
      <c r="L903" s="92"/>
    </row>
    <row r="904" spans="1:12" s="84" customFormat="1" ht="15">
      <c r="A904" s="85"/>
      <c r="B904" s="86"/>
      <c r="C904" s="11"/>
      <c r="D904" s="7" t="s">
        <v>30</v>
      </c>
      <c r="E904" s="87"/>
      <c r="F904" s="92"/>
      <c r="G904" s="92"/>
      <c r="H904" s="92"/>
      <c r="I904" s="92"/>
      <c r="J904" s="92"/>
      <c r="K904" s="91"/>
      <c r="L904" s="92"/>
    </row>
    <row r="905" spans="1:12" s="84" customFormat="1" ht="15">
      <c r="A905" s="85"/>
      <c r="B905" s="86"/>
      <c r="C905" s="11"/>
      <c r="D905" s="7" t="s">
        <v>31</v>
      </c>
      <c r="E905" s="87"/>
      <c r="F905" s="92"/>
      <c r="G905" s="92"/>
      <c r="H905" s="92"/>
      <c r="I905" s="92"/>
      <c r="J905" s="92"/>
      <c r="K905" s="91"/>
      <c r="L905" s="92"/>
    </row>
    <row r="906" spans="1:12" s="84" customFormat="1" ht="15">
      <c r="A906" s="85"/>
      <c r="B906" s="86"/>
      <c r="C906" s="11"/>
      <c r="D906" s="7" t="s">
        <v>32</v>
      </c>
      <c r="E906" s="87"/>
      <c r="F906" s="92"/>
      <c r="G906" s="92"/>
      <c r="H906" s="92"/>
      <c r="I906" s="92"/>
      <c r="J906" s="92"/>
      <c r="K906" s="91"/>
      <c r="L906" s="92"/>
    </row>
    <row r="907" spans="1:12" s="84" customFormat="1" ht="15">
      <c r="A907" s="85"/>
      <c r="B907" s="86"/>
      <c r="C907" s="11"/>
      <c r="D907" s="7" t="s">
        <v>33</v>
      </c>
      <c r="E907" s="87"/>
      <c r="F907" s="92"/>
      <c r="G907" s="92"/>
      <c r="H907" s="92"/>
      <c r="I907" s="92"/>
      <c r="J907" s="92"/>
      <c r="K907" s="91"/>
      <c r="L907" s="92"/>
    </row>
    <row r="908" spans="1:12" s="84" customFormat="1" ht="15">
      <c r="A908" s="85"/>
      <c r="B908" s="86"/>
      <c r="C908" s="11"/>
      <c r="D908" s="6"/>
      <c r="E908" s="87"/>
      <c r="F908" s="92"/>
      <c r="G908" s="92"/>
      <c r="H908" s="92"/>
      <c r="I908" s="92"/>
      <c r="J908" s="92"/>
      <c r="K908" s="91"/>
      <c r="L908" s="92"/>
    </row>
    <row r="909" spans="1:12" s="84" customFormat="1" ht="15">
      <c r="A909" s="85"/>
      <c r="B909" s="86"/>
      <c r="C909" s="11"/>
      <c r="D909" s="6"/>
      <c r="E909" s="87"/>
      <c r="F909" s="92"/>
      <c r="G909" s="92"/>
      <c r="H909" s="92"/>
      <c r="I909" s="92"/>
      <c r="J909" s="92"/>
      <c r="K909" s="91"/>
      <c r="L909" s="92"/>
    </row>
    <row r="910" spans="1:12" s="84" customFormat="1" ht="15">
      <c r="A910" s="93"/>
      <c r="B910" s="94"/>
      <c r="C910" s="8"/>
      <c r="D910" s="95" t="s">
        <v>39</v>
      </c>
      <c r="E910" s="96"/>
      <c r="F910" s="97">
        <f>SUM(F901:F909)</f>
        <v>0</v>
      </c>
      <c r="G910" s="97">
        <f t="shared" ref="G910:J910" si="550">SUM(G901:G909)</f>
        <v>0</v>
      </c>
      <c r="H910" s="97">
        <f t="shared" si="550"/>
        <v>0</v>
      </c>
      <c r="I910" s="97">
        <f t="shared" si="550"/>
        <v>0</v>
      </c>
      <c r="J910" s="97">
        <f t="shared" si="550"/>
        <v>0</v>
      </c>
      <c r="K910" s="98"/>
      <c r="L910" s="97">
        <f t="shared" ref="L910" ca="1" si="551">SUM(L907:L915)</f>
        <v>0</v>
      </c>
    </row>
    <row r="911" spans="1:12" s="84" customFormat="1" ht="15">
      <c r="A911" s="99">
        <f>A889</f>
        <v>4</v>
      </c>
      <c r="B911" s="100">
        <f>B889</f>
        <v>1</v>
      </c>
      <c r="C911" s="10" t="s">
        <v>34</v>
      </c>
      <c r="D911" s="12" t="s">
        <v>35</v>
      </c>
      <c r="E911" s="87"/>
      <c r="F911" s="92"/>
      <c r="G911" s="92"/>
      <c r="H911" s="92"/>
      <c r="I911" s="92"/>
      <c r="J911" s="92"/>
      <c r="K911" s="91"/>
      <c r="L911" s="92"/>
    </row>
    <row r="912" spans="1:12" s="84" customFormat="1" ht="15">
      <c r="A912" s="85"/>
      <c r="B912" s="86"/>
      <c r="C912" s="11"/>
      <c r="D912" s="12" t="s">
        <v>31</v>
      </c>
      <c r="E912" s="87"/>
      <c r="F912" s="92"/>
      <c r="G912" s="92"/>
      <c r="H912" s="92"/>
      <c r="I912" s="92"/>
      <c r="J912" s="92"/>
      <c r="K912" s="91"/>
      <c r="L912" s="92"/>
    </row>
    <row r="913" spans="1:12" s="84" customFormat="1" ht="15">
      <c r="A913" s="85"/>
      <c r="B913" s="86"/>
      <c r="C913" s="11"/>
      <c r="D913" s="6"/>
      <c r="E913" s="87"/>
      <c r="F913" s="92"/>
      <c r="G913" s="92"/>
      <c r="H913" s="92"/>
      <c r="I913" s="92"/>
      <c r="J913" s="92"/>
      <c r="K913" s="91"/>
      <c r="L913" s="92"/>
    </row>
    <row r="914" spans="1:12" s="84" customFormat="1" ht="15">
      <c r="A914" s="85"/>
      <c r="B914" s="86"/>
      <c r="C914" s="11"/>
      <c r="D914" s="6"/>
      <c r="E914" s="87"/>
      <c r="F914" s="92"/>
      <c r="G914" s="92"/>
      <c r="H914" s="92"/>
      <c r="I914" s="92"/>
      <c r="J914" s="92"/>
      <c r="K914" s="91"/>
      <c r="L914" s="92"/>
    </row>
    <row r="915" spans="1:12" s="84" customFormat="1" ht="15">
      <c r="A915" s="93"/>
      <c r="B915" s="94"/>
      <c r="C915" s="8"/>
      <c r="D915" s="95" t="s">
        <v>39</v>
      </c>
      <c r="E915" s="96"/>
      <c r="F915" s="97">
        <f>SUM(F911:F914)</f>
        <v>0</v>
      </c>
      <c r="G915" s="97">
        <f t="shared" ref="G915:J915" si="552">SUM(G911:G914)</f>
        <v>0</v>
      </c>
      <c r="H915" s="97">
        <f t="shared" si="552"/>
        <v>0</v>
      </c>
      <c r="I915" s="97">
        <f t="shared" si="552"/>
        <v>0</v>
      </c>
      <c r="J915" s="97">
        <f t="shared" si="552"/>
        <v>0</v>
      </c>
      <c r="K915" s="98"/>
      <c r="L915" s="97">
        <f t="shared" ref="L915" ca="1" si="553">SUM(L908:L914)</f>
        <v>0</v>
      </c>
    </row>
    <row r="916" spans="1:12" s="84" customFormat="1" ht="15">
      <c r="A916" s="99">
        <f>A889</f>
        <v>4</v>
      </c>
      <c r="B916" s="100">
        <f>B889</f>
        <v>1</v>
      </c>
      <c r="C916" s="10" t="s">
        <v>36</v>
      </c>
      <c r="D916" s="7" t="s">
        <v>21</v>
      </c>
      <c r="E916" s="87"/>
      <c r="F916" s="92"/>
      <c r="G916" s="92"/>
      <c r="H916" s="92"/>
      <c r="I916" s="92"/>
      <c r="J916" s="92"/>
      <c r="K916" s="91"/>
      <c r="L916" s="92"/>
    </row>
    <row r="917" spans="1:12" s="84" customFormat="1" ht="15">
      <c r="A917" s="85"/>
      <c r="B917" s="86"/>
      <c r="C917" s="11"/>
      <c r="D917" s="7" t="s">
        <v>30</v>
      </c>
      <c r="E917" s="87"/>
      <c r="F917" s="92"/>
      <c r="G917" s="92"/>
      <c r="H917" s="92"/>
      <c r="I917" s="92"/>
      <c r="J917" s="92"/>
      <c r="K917" s="91"/>
      <c r="L917" s="92"/>
    </row>
    <row r="918" spans="1:12" s="84" customFormat="1" ht="15">
      <c r="A918" s="85"/>
      <c r="B918" s="86"/>
      <c r="C918" s="11"/>
      <c r="D918" s="7" t="s">
        <v>31</v>
      </c>
      <c r="E918" s="87"/>
      <c r="F918" s="92"/>
      <c r="G918" s="92"/>
      <c r="H918" s="92"/>
      <c r="I918" s="92"/>
      <c r="J918" s="92"/>
      <c r="K918" s="91"/>
      <c r="L918" s="92"/>
    </row>
    <row r="919" spans="1:12" s="84" customFormat="1" ht="15">
      <c r="A919" s="85"/>
      <c r="B919" s="86"/>
      <c r="C919" s="11"/>
      <c r="D919" s="7" t="s">
        <v>23</v>
      </c>
      <c r="E919" s="87"/>
      <c r="F919" s="92"/>
      <c r="G919" s="92"/>
      <c r="H919" s="92"/>
      <c r="I919" s="92"/>
      <c r="J919" s="92"/>
      <c r="K919" s="91"/>
      <c r="L919" s="92"/>
    </row>
    <row r="920" spans="1:12" s="84" customFormat="1" ht="15">
      <c r="A920" s="85"/>
      <c r="B920" s="86"/>
      <c r="C920" s="11"/>
      <c r="D920" s="6"/>
      <c r="E920" s="87"/>
      <c r="F920" s="92"/>
      <c r="G920" s="92"/>
      <c r="H920" s="92"/>
      <c r="I920" s="92"/>
      <c r="J920" s="92"/>
      <c r="K920" s="91"/>
      <c r="L920" s="92"/>
    </row>
    <row r="921" spans="1:12" s="84" customFormat="1" ht="15">
      <c r="A921" s="85"/>
      <c r="B921" s="86"/>
      <c r="C921" s="11"/>
      <c r="D921" s="6"/>
      <c r="E921" s="87"/>
      <c r="F921" s="92"/>
      <c r="G921" s="92"/>
      <c r="H921" s="92"/>
      <c r="I921" s="92"/>
      <c r="J921" s="92"/>
      <c r="K921" s="91"/>
      <c r="L921" s="92"/>
    </row>
    <row r="922" spans="1:12" s="84" customFormat="1" ht="15">
      <c r="A922" s="93"/>
      <c r="B922" s="94"/>
      <c r="C922" s="8"/>
      <c r="D922" s="95" t="s">
        <v>39</v>
      </c>
      <c r="E922" s="96"/>
      <c r="F922" s="97">
        <f>SUM(F916:F921)</f>
        <v>0</v>
      </c>
      <c r="G922" s="97">
        <f t="shared" ref="G922:J922" si="554">SUM(G916:G921)</f>
        <v>0</v>
      </c>
      <c r="H922" s="97">
        <f t="shared" si="554"/>
        <v>0</v>
      </c>
      <c r="I922" s="97">
        <f t="shared" si="554"/>
        <v>0</v>
      </c>
      <c r="J922" s="97">
        <f t="shared" si="554"/>
        <v>0</v>
      </c>
      <c r="K922" s="98"/>
      <c r="L922" s="97">
        <f t="shared" ref="L922" ca="1" si="555">SUM(L916:L924)</f>
        <v>0</v>
      </c>
    </row>
    <row r="923" spans="1:12" s="84" customFormat="1" ht="15">
      <c r="A923" s="99">
        <f>A889</f>
        <v>4</v>
      </c>
      <c r="B923" s="100">
        <f>B889</f>
        <v>1</v>
      </c>
      <c r="C923" s="10" t="s">
        <v>37</v>
      </c>
      <c r="D923" s="12" t="s">
        <v>38</v>
      </c>
      <c r="E923" s="87"/>
      <c r="F923" s="92"/>
      <c r="G923" s="92"/>
      <c r="H923" s="92"/>
      <c r="I923" s="92"/>
      <c r="J923" s="92"/>
      <c r="K923" s="91"/>
      <c r="L923" s="92"/>
    </row>
    <row r="924" spans="1:12" s="84" customFormat="1" ht="15">
      <c r="A924" s="85"/>
      <c r="B924" s="86"/>
      <c r="C924" s="11"/>
      <c r="D924" s="12" t="s">
        <v>35</v>
      </c>
      <c r="E924" s="87"/>
      <c r="F924" s="92"/>
      <c r="G924" s="92"/>
      <c r="H924" s="92"/>
      <c r="I924" s="92"/>
      <c r="J924" s="92"/>
      <c r="K924" s="91"/>
      <c r="L924" s="92"/>
    </row>
    <row r="925" spans="1:12" s="84" customFormat="1" ht="15">
      <c r="A925" s="85"/>
      <c r="B925" s="86"/>
      <c r="C925" s="11"/>
      <c r="D925" s="12" t="s">
        <v>31</v>
      </c>
      <c r="E925" s="87"/>
      <c r="F925" s="92"/>
      <c r="G925" s="92"/>
      <c r="H925" s="92"/>
      <c r="I925" s="92"/>
      <c r="J925" s="92"/>
      <c r="K925" s="91"/>
      <c r="L925" s="92"/>
    </row>
    <row r="926" spans="1:12" s="84" customFormat="1" ht="15">
      <c r="A926" s="85"/>
      <c r="B926" s="86"/>
      <c r="C926" s="11"/>
      <c r="D926" s="12" t="s">
        <v>24</v>
      </c>
      <c r="E926" s="87"/>
      <c r="F926" s="92"/>
      <c r="G926" s="92"/>
      <c r="H926" s="92"/>
      <c r="I926" s="92"/>
      <c r="J926" s="92"/>
      <c r="K926" s="91"/>
      <c r="L926" s="92"/>
    </row>
    <row r="927" spans="1:12" s="84" customFormat="1" ht="15">
      <c r="A927" s="85"/>
      <c r="B927" s="86"/>
      <c r="C927" s="11"/>
      <c r="D927" s="6"/>
      <c r="E927" s="87"/>
      <c r="F927" s="92"/>
      <c r="G927" s="92"/>
      <c r="H927" s="92"/>
      <c r="I927" s="92"/>
      <c r="J927" s="92"/>
      <c r="K927" s="91"/>
      <c r="L927" s="92"/>
    </row>
    <row r="928" spans="1:12" s="84" customFormat="1" ht="15">
      <c r="A928" s="85"/>
      <c r="B928" s="86"/>
      <c r="C928" s="11"/>
      <c r="D928" s="6"/>
      <c r="E928" s="87"/>
      <c r="F928" s="92"/>
      <c r="G928" s="92"/>
      <c r="H928" s="92"/>
      <c r="I928" s="92"/>
      <c r="J928" s="92"/>
      <c r="K928" s="91"/>
      <c r="L928" s="92"/>
    </row>
    <row r="929" spans="1:12" s="84" customFormat="1" ht="15">
      <c r="A929" s="93"/>
      <c r="B929" s="94"/>
      <c r="C929" s="8"/>
      <c r="D929" s="101" t="s">
        <v>39</v>
      </c>
      <c r="E929" s="96"/>
      <c r="F929" s="97">
        <f>SUM(F923:F928)</f>
        <v>0</v>
      </c>
      <c r="G929" s="97">
        <f t="shared" ref="G929:J929" si="556">SUM(G923:G928)</f>
        <v>0</v>
      </c>
      <c r="H929" s="97">
        <f t="shared" si="556"/>
        <v>0</v>
      </c>
      <c r="I929" s="97">
        <f t="shared" si="556"/>
        <v>0</v>
      </c>
      <c r="J929" s="97">
        <f t="shared" si="556"/>
        <v>0</v>
      </c>
      <c r="K929" s="98"/>
      <c r="L929" s="97">
        <f t="shared" ref="L929" ca="1" si="557">SUM(L923:L931)</f>
        <v>0</v>
      </c>
    </row>
    <row r="930" spans="1:12" s="84" customFormat="1" ht="15.75" customHeight="1" thickBot="1">
      <c r="A930" s="102">
        <f>A889</f>
        <v>4</v>
      </c>
      <c r="B930" s="103">
        <f>B889</f>
        <v>1</v>
      </c>
      <c r="C930" s="104" t="s">
        <v>4</v>
      </c>
      <c r="D930" s="105"/>
      <c r="E930" s="106"/>
      <c r="F930" s="107">
        <f>F896+F900+F910+F915+F922+F929</f>
        <v>543</v>
      </c>
      <c r="G930" s="107">
        <f t="shared" ref="G930:J930" si="558">G896+G900+G910+G915+G922+G929</f>
        <v>12.590000000000002</v>
      </c>
      <c r="H930" s="107">
        <f t="shared" si="558"/>
        <v>6.6800000000000006</v>
      </c>
      <c r="I930" s="107">
        <f t="shared" si="558"/>
        <v>88.600000000000009</v>
      </c>
      <c r="J930" s="107">
        <f t="shared" si="558"/>
        <v>486.17000000000007</v>
      </c>
      <c r="K930" s="108"/>
      <c r="L930" s="107">
        <f t="shared" ref="L930" ca="1" si="559">L896+L900+L910+L915+L922+L929</f>
        <v>0</v>
      </c>
    </row>
    <row r="931" spans="1:12" s="84" customFormat="1" ht="15">
      <c r="A931" s="109">
        <v>4</v>
      </c>
      <c r="B931" s="86">
        <v>2</v>
      </c>
      <c r="C931" s="24" t="s">
        <v>20</v>
      </c>
      <c r="D931" s="5" t="s">
        <v>21</v>
      </c>
      <c r="E931" s="55" t="s">
        <v>116</v>
      </c>
      <c r="F931" s="56">
        <v>200</v>
      </c>
      <c r="G931" s="57">
        <v>12.49</v>
      </c>
      <c r="H931" s="57">
        <v>20.399999999999999</v>
      </c>
      <c r="I931" s="68">
        <v>22</v>
      </c>
      <c r="J931" s="57">
        <v>321.60000000000002</v>
      </c>
      <c r="K931" s="69" t="s">
        <v>117</v>
      </c>
      <c r="L931" s="57">
        <v>56.98</v>
      </c>
    </row>
    <row r="932" spans="1:12" s="84" customFormat="1" ht="15">
      <c r="A932" s="109"/>
      <c r="B932" s="86"/>
      <c r="C932" s="11"/>
      <c r="D932" s="6"/>
      <c r="E932" s="58"/>
      <c r="F932" s="63"/>
      <c r="G932" s="64"/>
      <c r="H932" s="64"/>
      <c r="I932" s="65"/>
      <c r="J932" s="64"/>
      <c r="K932" s="66"/>
      <c r="L932" s="67"/>
    </row>
    <row r="933" spans="1:12" s="84" customFormat="1" ht="15">
      <c r="A933" s="109"/>
      <c r="B933" s="86"/>
      <c r="C933" s="11"/>
      <c r="D933" s="7" t="s">
        <v>22</v>
      </c>
      <c r="E933" s="58" t="s">
        <v>118</v>
      </c>
      <c r="F933" s="61">
        <v>200</v>
      </c>
      <c r="G933" s="59">
        <v>1.1499999999999999</v>
      </c>
      <c r="H933" s="59">
        <v>0</v>
      </c>
      <c r="I933" s="60">
        <v>12.03</v>
      </c>
      <c r="J933" s="59">
        <v>55.4</v>
      </c>
      <c r="K933" s="62" t="s">
        <v>57</v>
      </c>
      <c r="L933" s="59">
        <v>7</v>
      </c>
    </row>
    <row r="934" spans="1:12" s="84" customFormat="1" ht="15">
      <c r="A934" s="109"/>
      <c r="B934" s="86"/>
      <c r="C934" s="11"/>
      <c r="D934" s="7" t="s">
        <v>23</v>
      </c>
      <c r="E934" s="58" t="s">
        <v>47</v>
      </c>
      <c r="F934" s="61">
        <v>40</v>
      </c>
      <c r="G934" s="59">
        <v>3.04</v>
      </c>
      <c r="H934" s="59">
        <v>0.32</v>
      </c>
      <c r="I934" s="60">
        <v>19.68</v>
      </c>
      <c r="J934" s="59">
        <v>98.34</v>
      </c>
      <c r="K934" s="91"/>
      <c r="L934" s="59">
        <v>2.8</v>
      </c>
    </row>
    <row r="935" spans="1:12" s="84" customFormat="1" ht="15">
      <c r="A935" s="109"/>
      <c r="B935" s="86"/>
      <c r="C935" s="11"/>
      <c r="D935" s="7" t="s">
        <v>24</v>
      </c>
      <c r="E935" s="87"/>
      <c r="F935" s="92"/>
      <c r="G935" s="92"/>
      <c r="H935" s="92"/>
      <c r="I935" s="92"/>
      <c r="J935" s="92"/>
      <c r="K935" s="91"/>
      <c r="L935" s="92"/>
    </row>
    <row r="936" spans="1:12" s="84" customFormat="1" ht="15">
      <c r="A936" s="109"/>
      <c r="B936" s="86"/>
      <c r="C936" s="11"/>
      <c r="D936" s="6"/>
      <c r="E936" s="58" t="s">
        <v>82</v>
      </c>
      <c r="F936" s="61">
        <v>60</v>
      </c>
      <c r="G936" s="59">
        <v>0.74</v>
      </c>
      <c r="H936" s="59">
        <v>0.06</v>
      </c>
      <c r="I936" s="60">
        <v>16.920000000000002</v>
      </c>
      <c r="J936" s="59">
        <v>74.709999999999994</v>
      </c>
      <c r="K936" s="91" t="s">
        <v>83</v>
      </c>
      <c r="L936" s="59">
        <v>12</v>
      </c>
    </row>
    <row r="937" spans="1:12" s="84" customFormat="1" ht="15">
      <c r="A937" s="109"/>
      <c r="B937" s="86"/>
      <c r="C937" s="11"/>
      <c r="D937" s="6"/>
      <c r="E937" s="87"/>
      <c r="F937" s="92"/>
      <c r="G937" s="92"/>
      <c r="H937" s="92"/>
      <c r="I937" s="92"/>
      <c r="J937" s="92"/>
      <c r="K937" s="91"/>
      <c r="L937" s="92"/>
    </row>
    <row r="938" spans="1:12" s="84" customFormat="1" ht="15">
      <c r="A938" s="110"/>
      <c r="B938" s="94"/>
      <c r="C938" s="8"/>
      <c r="D938" s="95" t="s">
        <v>39</v>
      </c>
      <c r="E938" s="96"/>
      <c r="F938" s="97">
        <f>SUM(F931:F937)</f>
        <v>500</v>
      </c>
      <c r="G938" s="97">
        <f t="shared" ref="G938:J938" si="560">SUM(G931:G937)</f>
        <v>17.419999999999998</v>
      </c>
      <c r="H938" s="97">
        <f t="shared" si="560"/>
        <v>20.779999999999998</v>
      </c>
      <c r="I938" s="97">
        <f t="shared" si="560"/>
        <v>70.63</v>
      </c>
      <c r="J938" s="97">
        <f t="shared" si="560"/>
        <v>550.05000000000007</v>
      </c>
      <c r="K938" s="98"/>
      <c r="L938" s="97">
        <f t="shared" si="547"/>
        <v>78.78</v>
      </c>
    </row>
    <row r="939" spans="1:12" s="84" customFormat="1" ht="15">
      <c r="A939" s="100">
        <f>A931</f>
        <v>4</v>
      </c>
      <c r="B939" s="100">
        <f>B931</f>
        <v>2</v>
      </c>
      <c r="C939" s="10" t="s">
        <v>25</v>
      </c>
      <c r="D939" s="12" t="s">
        <v>24</v>
      </c>
      <c r="E939" s="87"/>
      <c r="F939" s="92"/>
      <c r="G939" s="92"/>
      <c r="H939" s="92"/>
      <c r="I939" s="92"/>
      <c r="J939" s="92"/>
      <c r="K939" s="91"/>
      <c r="L939" s="92"/>
    </row>
    <row r="940" spans="1:12" s="84" customFormat="1" ht="15">
      <c r="A940" s="109"/>
      <c r="B940" s="86"/>
      <c r="C940" s="11"/>
      <c r="D940" s="6"/>
      <c r="E940" s="87"/>
      <c r="F940" s="92"/>
      <c r="G940" s="92"/>
      <c r="H940" s="92"/>
      <c r="I940" s="92"/>
      <c r="J940" s="92"/>
      <c r="K940" s="91"/>
      <c r="L940" s="92"/>
    </row>
    <row r="941" spans="1:12" s="84" customFormat="1" ht="15">
      <c r="A941" s="109"/>
      <c r="B941" s="86"/>
      <c r="C941" s="11"/>
      <c r="D941" s="6"/>
      <c r="E941" s="87"/>
      <c r="F941" s="92"/>
      <c r="G941" s="92"/>
      <c r="H941" s="92"/>
      <c r="I941" s="92"/>
      <c r="J941" s="92"/>
      <c r="K941" s="91"/>
      <c r="L941" s="92"/>
    </row>
    <row r="942" spans="1:12" s="84" customFormat="1" ht="15">
      <c r="A942" s="110"/>
      <c r="B942" s="94"/>
      <c r="C942" s="8"/>
      <c r="D942" s="95" t="s">
        <v>39</v>
      </c>
      <c r="E942" s="96"/>
      <c r="F942" s="97">
        <f>SUM(F939:F941)</f>
        <v>0</v>
      </c>
      <c r="G942" s="97">
        <f t="shared" ref="G942:J942" si="561">SUM(G939:G941)</f>
        <v>0</v>
      </c>
      <c r="H942" s="97">
        <f t="shared" si="561"/>
        <v>0</v>
      </c>
      <c r="I942" s="97">
        <f t="shared" si="561"/>
        <v>0</v>
      </c>
      <c r="J942" s="97">
        <f t="shared" si="561"/>
        <v>0</v>
      </c>
      <c r="K942" s="98"/>
      <c r="L942" s="97">
        <f t="shared" ref="L942" ca="1" si="562">SUM(L939:L947)</f>
        <v>0</v>
      </c>
    </row>
    <row r="943" spans="1:12" s="84" customFormat="1" ht="15">
      <c r="A943" s="100">
        <f>A931</f>
        <v>4</v>
      </c>
      <c r="B943" s="100">
        <f>B931</f>
        <v>2</v>
      </c>
      <c r="C943" s="10" t="s">
        <v>26</v>
      </c>
      <c r="D943" s="7" t="s">
        <v>27</v>
      </c>
      <c r="E943" s="87"/>
      <c r="F943" s="92"/>
      <c r="G943" s="92"/>
      <c r="H943" s="92"/>
      <c r="I943" s="92"/>
      <c r="J943" s="92"/>
      <c r="K943" s="91"/>
      <c r="L943" s="92"/>
    </row>
    <row r="944" spans="1:12" s="84" customFormat="1" ht="15">
      <c r="A944" s="109"/>
      <c r="B944" s="86"/>
      <c r="C944" s="11"/>
      <c r="D944" s="7" t="s">
        <v>28</v>
      </c>
      <c r="E944" s="87"/>
      <c r="F944" s="92"/>
      <c r="G944" s="92"/>
      <c r="H944" s="92"/>
      <c r="I944" s="92"/>
      <c r="J944" s="92"/>
      <c r="K944" s="91"/>
      <c r="L944" s="92"/>
    </row>
    <row r="945" spans="1:12" s="84" customFormat="1" ht="15">
      <c r="A945" s="109"/>
      <c r="B945" s="86"/>
      <c r="C945" s="11"/>
      <c r="D945" s="7" t="s">
        <v>29</v>
      </c>
      <c r="E945" s="87"/>
      <c r="F945" s="92"/>
      <c r="G945" s="92"/>
      <c r="H945" s="92"/>
      <c r="I945" s="92"/>
      <c r="J945" s="92"/>
      <c r="K945" s="91"/>
      <c r="L945" s="92"/>
    </row>
    <row r="946" spans="1:12" s="84" customFormat="1" ht="15">
      <c r="A946" s="109"/>
      <c r="B946" s="86"/>
      <c r="C946" s="11"/>
      <c r="D946" s="7" t="s">
        <v>30</v>
      </c>
      <c r="E946" s="87"/>
      <c r="F946" s="92"/>
      <c r="G946" s="92"/>
      <c r="H946" s="92"/>
      <c r="I946" s="92"/>
      <c r="J946" s="92"/>
      <c r="K946" s="91"/>
      <c r="L946" s="92"/>
    </row>
    <row r="947" spans="1:12" s="84" customFormat="1" ht="15">
      <c r="A947" s="109"/>
      <c r="B947" s="86"/>
      <c r="C947" s="11"/>
      <c r="D947" s="7" t="s">
        <v>31</v>
      </c>
      <c r="E947" s="87"/>
      <c r="F947" s="92"/>
      <c r="G947" s="92"/>
      <c r="H947" s="92"/>
      <c r="I947" s="92"/>
      <c r="J947" s="92"/>
      <c r="K947" s="91"/>
      <c r="L947" s="92"/>
    </row>
    <row r="948" spans="1:12" s="84" customFormat="1" ht="15">
      <c r="A948" s="109"/>
      <c r="B948" s="86"/>
      <c r="C948" s="11"/>
      <c r="D948" s="7" t="s">
        <v>32</v>
      </c>
      <c r="E948" s="87"/>
      <c r="F948" s="92"/>
      <c r="G948" s="92"/>
      <c r="H948" s="92"/>
      <c r="I948" s="92"/>
      <c r="J948" s="92"/>
      <c r="K948" s="91"/>
      <c r="L948" s="92"/>
    </row>
    <row r="949" spans="1:12" s="84" customFormat="1" ht="15">
      <c r="A949" s="109"/>
      <c r="B949" s="86"/>
      <c r="C949" s="11"/>
      <c r="D949" s="7" t="s">
        <v>33</v>
      </c>
      <c r="E949" s="87"/>
      <c r="F949" s="92"/>
      <c r="G949" s="92"/>
      <c r="H949" s="92"/>
      <c r="I949" s="92"/>
      <c r="J949" s="92"/>
      <c r="K949" s="91"/>
      <c r="L949" s="92"/>
    </row>
    <row r="950" spans="1:12" s="84" customFormat="1" ht="15">
      <c r="A950" s="109"/>
      <c r="B950" s="86"/>
      <c r="C950" s="11"/>
      <c r="D950" s="6"/>
      <c r="E950" s="87"/>
      <c r="F950" s="92"/>
      <c r="G950" s="92"/>
      <c r="H950" s="92"/>
      <c r="I950" s="92"/>
      <c r="J950" s="92"/>
      <c r="K950" s="91"/>
      <c r="L950" s="92"/>
    </row>
    <row r="951" spans="1:12" s="84" customFormat="1" ht="15">
      <c r="A951" s="109"/>
      <c r="B951" s="86"/>
      <c r="C951" s="11"/>
      <c r="D951" s="6"/>
      <c r="E951" s="87"/>
      <c r="F951" s="92"/>
      <c r="G951" s="92"/>
      <c r="H951" s="92"/>
      <c r="I951" s="92"/>
      <c r="J951" s="92"/>
      <c r="K951" s="91"/>
      <c r="L951" s="92"/>
    </row>
    <row r="952" spans="1:12" s="84" customFormat="1" ht="15">
      <c r="A952" s="110"/>
      <c r="B952" s="94"/>
      <c r="C952" s="8"/>
      <c r="D952" s="95" t="s">
        <v>39</v>
      </c>
      <c r="E952" s="96"/>
      <c r="F952" s="97">
        <f>SUM(F943:F951)</f>
        <v>0</v>
      </c>
      <c r="G952" s="97">
        <f t="shared" ref="G952:J952" si="563">SUM(G943:G951)</f>
        <v>0</v>
      </c>
      <c r="H952" s="97">
        <f t="shared" si="563"/>
        <v>0</v>
      </c>
      <c r="I952" s="97">
        <f t="shared" si="563"/>
        <v>0</v>
      </c>
      <c r="J952" s="97">
        <f t="shared" si="563"/>
        <v>0</v>
      </c>
      <c r="K952" s="98"/>
      <c r="L952" s="97">
        <f t="shared" ref="L952" ca="1" si="564">SUM(L949:L957)</f>
        <v>0</v>
      </c>
    </row>
    <row r="953" spans="1:12" s="84" customFormat="1" ht="15">
      <c r="A953" s="100">
        <f>A931</f>
        <v>4</v>
      </c>
      <c r="B953" s="100">
        <f>B931</f>
        <v>2</v>
      </c>
      <c r="C953" s="10" t="s">
        <v>34</v>
      </c>
      <c r="D953" s="12" t="s">
        <v>35</v>
      </c>
      <c r="E953" s="87"/>
      <c r="F953" s="92"/>
      <c r="G953" s="92"/>
      <c r="H953" s="92"/>
      <c r="I953" s="92"/>
      <c r="J953" s="92"/>
      <c r="K953" s="91"/>
      <c r="L953" s="92"/>
    </row>
    <row r="954" spans="1:12" s="84" customFormat="1" ht="15">
      <c r="A954" s="109"/>
      <c r="B954" s="86"/>
      <c r="C954" s="11"/>
      <c r="D954" s="12" t="s">
        <v>31</v>
      </c>
      <c r="E954" s="87"/>
      <c r="F954" s="92"/>
      <c r="G954" s="92"/>
      <c r="H954" s="92"/>
      <c r="I954" s="92"/>
      <c r="J954" s="92"/>
      <c r="K954" s="91"/>
      <c r="L954" s="92"/>
    </row>
    <row r="955" spans="1:12" s="84" customFormat="1" ht="15">
      <c r="A955" s="109"/>
      <c r="B955" s="86"/>
      <c r="C955" s="11"/>
      <c r="D955" s="6"/>
      <c r="E955" s="87"/>
      <c r="F955" s="92"/>
      <c r="G955" s="92"/>
      <c r="H955" s="92"/>
      <c r="I955" s="92"/>
      <c r="J955" s="92"/>
      <c r="K955" s="91"/>
      <c r="L955" s="92"/>
    </row>
    <row r="956" spans="1:12" s="84" customFormat="1" ht="15">
      <c r="A956" s="109"/>
      <c r="B956" s="86"/>
      <c r="C956" s="11"/>
      <c r="D956" s="6"/>
      <c r="E956" s="87"/>
      <c r="F956" s="92"/>
      <c r="G956" s="92"/>
      <c r="H956" s="92"/>
      <c r="I956" s="92"/>
      <c r="J956" s="92"/>
      <c r="K956" s="91"/>
      <c r="L956" s="92"/>
    </row>
    <row r="957" spans="1:12" s="84" customFormat="1" ht="15">
      <c r="A957" s="110"/>
      <c r="B957" s="94"/>
      <c r="C957" s="8"/>
      <c r="D957" s="95" t="s">
        <v>39</v>
      </c>
      <c r="E957" s="96"/>
      <c r="F957" s="97">
        <f>SUM(F953:F956)</f>
        <v>0</v>
      </c>
      <c r="G957" s="97">
        <f t="shared" ref="G957:J957" si="565">SUM(G953:G956)</f>
        <v>0</v>
      </c>
      <c r="H957" s="97">
        <f t="shared" si="565"/>
        <v>0</v>
      </c>
      <c r="I957" s="97">
        <f t="shared" si="565"/>
        <v>0</v>
      </c>
      <c r="J957" s="97">
        <f t="shared" si="565"/>
        <v>0</v>
      </c>
      <c r="K957" s="98"/>
      <c r="L957" s="97">
        <f t="shared" ref="L957" ca="1" si="566">SUM(L950:L956)</f>
        <v>0</v>
      </c>
    </row>
    <row r="958" spans="1:12" s="84" customFormat="1" ht="15">
      <c r="A958" s="100">
        <f>A931</f>
        <v>4</v>
      </c>
      <c r="B958" s="100">
        <f>B931</f>
        <v>2</v>
      </c>
      <c r="C958" s="10" t="s">
        <v>36</v>
      </c>
      <c r="D958" s="7" t="s">
        <v>21</v>
      </c>
      <c r="E958" s="87"/>
      <c r="F958" s="92"/>
      <c r="G958" s="92"/>
      <c r="H958" s="92"/>
      <c r="I958" s="92"/>
      <c r="J958" s="92"/>
      <c r="K958" s="91"/>
      <c r="L958" s="92"/>
    </row>
    <row r="959" spans="1:12" s="84" customFormat="1" ht="15">
      <c r="A959" s="109"/>
      <c r="B959" s="86"/>
      <c r="C959" s="11"/>
      <c r="D959" s="7" t="s">
        <v>30</v>
      </c>
      <c r="E959" s="87"/>
      <c r="F959" s="92"/>
      <c r="G959" s="92"/>
      <c r="H959" s="92"/>
      <c r="I959" s="92"/>
      <c r="J959" s="92"/>
      <c r="K959" s="91"/>
      <c r="L959" s="92"/>
    </row>
    <row r="960" spans="1:12" s="84" customFormat="1" ht="15">
      <c r="A960" s="109"/>
      <c r="B960" s="86"/>
      <c r="C960" s="11"/>
      <c r="D960" s="7" t="s">
        <v>31</v>
      </c>
      <c r="E960" s="87"/>
      <c r="F960" s="92"/>
      <c r="G960" s="92"/>
      <c r="H960" s="92"/>
      <c r="I960" s="92"/>
      <c r="J960" s="92"/>
      <c r="K960" s="91"/>
      <c r="L960" s="92"/>
    </row>
    <row r="961" spans="1:12" s="84" customFormat="1" ht="15">
      <c r="A961" s="109"/>
      <c r="B961" s="86"/>
      <c r="C961" s="11"/>
      <c r="D961" s="7" t="s">
        <v>23</v>
      </c>
      <c r="E961" s="87"/>
      <c r="F961" s="92"/>
      <c r="G961" s="92"/>
      <c r="H961" s="92"/>
      <c r="I961" s="92"/>
      <c r="J961" s="92"/>
      <c r="K961" s="91"/>
      <c r="L961" s="92"/>
    </row>
    <row r="962" spans="1:12" s="84" customFormat="1" ht="15">
      <c r="A962" s="109"/>
      <c r="B962" s="86"/>
      <c r="C962" s="11"/>
      <c r="D962" s="6"/>
      <c r="E962" s="87"/>
      <c r="F962" s="92"/>
      <c r="G962" s="92"/>
      <c r="H962" s="92"/>
      <c r="I962" s="92"/>
      <c r="J962" s="92"/>
      <c r="K962" s="91"/>
      <c r="L962" s="92"/>
    </row>
    <row r="963" spans="1:12" s="84" customFormat="1" ht="15">
      <c r="A963" s="109"/>
      <c r="B963" s="86"/>
      <c r="C963" s="11"/>
      <c r="D963" s="6"/>
      <c r="E963" s="87"/>
      <c r="F963" s="92"/>
      <c r="G963" s="92"/>
      <c r="H963" s="92"/>
      <c r="I963" s="92"/>
      <c r="J963" s="92"/>
      <c r="K963" s="91"/>
      <c r="L963" s="92"/>
    </row>
    <row r="964" spans="1:12" s="84" customFormat="1" ht="15">
      <c r="A964" s="110"/>
      <c r="B964" s="94"/>
      <c r="C964" s="8"/>
      <c r="D964" s="95" t="s">
        <v>39</v>
      </c>
      <c r="E964" s="96"/>
      <c r="F964" s="97">
        <f>SUM(F958:F963)</f>
        <v>0</v>
      </c>
      <c r="G964" s="97">
        <f t="shared" ref="G964:J964" si="567">SUM(G958:G963)</f>
        <v>0</v>
      </c>
      <c r="H964" s="97">
        <f t="shared" si="567"/>
        <v>0</v>
      </c>
      <c r="I964" s="97">
        <f t="shared" si="567"/>
        <v>0</v>
      </c>
      <c r="J964" s="97">
        <f t="shared" si="567"/>
        <v>0</v>
      </c>
      <c r="K964" s="98"/>
      <c r="L964" s="97">
        <f t="shared" ref="L964" ca="1" si="568">SUM(L958:L966)</f>
        <v>0</v>
      </c>
    </row>
    <row r="965" spans="1:12" s="84" customFormat="1" ht="15">
      <c r="A965" s="100">
        <f>A931</f>
        <v>4</v>
      </c>
      <c r="B965" s="100">
        <f>B931</f>
        <v>2</v>
      </c>
      <c r="C965" s="10" t="s">
        <v>37</v>
      </c>
      <c r="D965" s="12" t="s">
        <v>38</v>
      </c>
      <c r="E965" s="87"/>
      <c r="F965" s="92"/>
      <c r="G965" s="92"/>
      <c r="H965" s="92"/>
      <c r="I965" s="92"/>
      <c r="J965" s="92"/>
      <c r="K965" s="91"/>
      <c r="L965" s="92"/>
    </row>
    <row r="966" spans="1:12" s="84" customFormat="1" ht="15">
      <c r="A966" s="109"/>
      <c r="B966" s="86"/>
      <c r="C966" s="11"/>
      <c r="D966" s="12" t="s">
        <v>35</v>
      </c>
      <c r="E966" s="87"/>
      <c r="F966" s="92"/>
      <c r="G966" s="92"/>
      <c r="H966" s="92"/>
      <c r="I966" s="92"/>
      <c r="J966" s="92"/>
      <c r="K966" s="91"/>
      <c r="L966" s="92"/>
    </row>
    <row r="967" spans="1:12" s="84" customFormat="1" ht="15">
      <c r="A967" s="109"/>
      <c r="B967" s="86"/>
      <c r="C967" s="11"/>
      <c r="D967" s="12" t="s">
        <v>31</v>
      </c>
      <c r="E967" s="87"/>
      <c r="F967" s="92"/>
      <c r="G967" s="92"/>
      <c r="H967" s="92"/>
      <c r="I967" s="92"/>
      <c r="J967" s="92"/>
      <c r="K967" s="91"/>
      <c r="L967" s="92"/>
    </row>
    <row r="968" spans="1:12" s="84" customFormat="1" ht="15">
      <c r="A968" s="109"/>
      <c r="B968" s="86"/>
      <c r="C968" s="11"/>
      <c r="D968" s="12" t="s">
        <v>24</v>
      </c>
      <c r="E968" s="87"/>
      <c r="F968" s="92"/>
      <c r="G968" s="92"/>
      <c r="H968" s="92"/>
      <c r="I968" s="92"/>
      <c r="J968" s="92"/>
      <c r="K968" s="91"/>
      <c r="L968" s="92"/>
    </row>
    <row r="969" spans="1:12" s="84" customFormat="1" ht="15">
      <c r="A969" s="109"/>
      <c r="B969" s="86"/>
      <c r="C969" s="11"/>
      <c r="D969" s="6"/>
      <c r="E969" s="87"/>
      <c r="F969" s="92"/>
      <c r="G969" s="92"/>
      <c r="H969" s="92"/>
      <c r="I969" s="92"/>
      <c r="J969" s="92"/>
      <c r="K969" s="91"/>
      <c r="L969" s="92"/>
    </row>
    <row r="970" spans="1:12" s="84" customFormat="1" ht="15">
      <c r="A970" s="109"/>
      <c r="B970" s="86"/>
      <c r="C970" s="11"/>
      <c r="D970" s="6"/>
      <c r="E970" s="87"/>
      <c r="F970" s="92"/>
      <c r="G970" s="92"/>
      <c r="H970" s="92"/>
      <c r="I970" s="92"/>
      <c r="J970" s="92"/>
      <c r="K970" s="91"/>
      <c r="L970" s="92"/>
    </row>
    <row r="971" spans="1:12" s="84" customFormat="1" ht="15">
      <c r="A971" s="110"/>
      <c r="B971" s="94"/>
      <c r="C971" s="8"/>
      <c r="D971" s="101" t="s">
        <v>39</v>
      </c>
      <c r="E971" s="96"/>
      <c r="F971" s="97">
        <f>SUM(F965:F970)</f>
        <v>0</v>
      </c>
      <c r="G971" s="97">
        <f t="shared" ref="G971:J971" si="569">SUM(G965:G970)</f>
        <v>0</v>
      </c>
      <c r="H971" s="97">
        <f t="shared" si="569"/>
        <v>0</v>
      </c>
      <c r="I971" s="97">
        <f t="shared" si="569"/>
        <v>0</v>
      </c>
      <c r="J971" s="97">
        <f t="shared" si="569"/>
        <v>0</v>
      </c>
      <c r="K971" s="98"/>
      <c r="L971" s="97">
        <f t="shared" ref="L971" ca="1" si="570">SUM(L965:L973)</f>
        <v>0</v>
      </c>
    </row>
    <row r="972" spans="1:12" s="84" customFormat="1" ht="15.75" customHeight="1" thickBot="1">
      <c r="A972" s="111">
        <f>A931</f>
        <v>4</v>
      </c>
      <c r="B972" s="111">
        <f>B931</f>
        <v>2</v>
      </c>
      <c r="C972" s="104" t="s">
        <v>4</v>
      </c>
      <c r="D972" s="105"/>
      <c r="E972" s="106"/>
      <c r="F972" s="107">
        <f>F938+F942+F952+F957+F964+F971</f>
        <v>500</v>
      </c>
      <c r="G972" s="107">
        <f t="shared" ref="G972:J972" si="571">G938+G942+G952+G957+G964+G971</f>
        <v>17.419999999999998</v>
      </c>
      <c r="H972" s="107">
        <f t="shared" si="571"/>
        <v>20.779999999999998</v>
      </c>
      <c r="I972" s="107">
        <f t="shared" si="571"/>
        <v>70.63</v>
      </c>
      <c r="J972" s="107">
        <f t="shared" si="571"/>
        <v>550.05000000000007</v>
      </c>
      <c r="K972" s="108"/>
      <c r="L972" s="107">
        <f t="shared" ref="L972" ca="1" si="572">L938+L942+L952+L957+L964+L971</f>
        <v>0</v>
      </c>
    </row>
    <row r="973" spans="1:12" s="84" customFormat="1" ht="15">
      <c r="A973" s="79">
        <v>4</v>
      </c>
      <c r="B973" s="80">
        <v>3</v>
      </c>
      <c r="C973" s="24" t="s">
        <v>20</v>
      </c>
      <c r="D973" s="5" t="s">
        <v>21</v>
      </c>
      <c r="E973" s="55" t="s">
        <v>119</v>
      </c>
      <c r="F973" s="56">
        <v>115</v>
      </c>
      <c r="G973" s="57">
        <v>11.12</v>
      </c>
      <c r="H973" s="57">
        <v>17.87</v>
      </c>
      <c r="I973" s="68">
        <v>4.74</v>
      </c>
      <c r="J973" s="57">
        <v>224.27</v>
      </c>
      <c r="K973" s="69" t="s">
        <v>120</v>
      </c>
      <c r="L973" s="57">
        <v>51.33</v>
      </c>
    </row>
    <row r="974" spans="1:12" s="84" customFormat="1" ht="15">
      <c r="A974" s="85"/>
      <c r="B974" s="86"/>
      <c r="C974" s="11"/>
      <c r="D974" s="6"/>
      <c r="E974" s="58" t="s">
        <v>103</v>
      </c>
      <c r="F974" s="63">
        <v>150</v>
      </c>
      <c r="G974" s="64">
        <v>4.7699999999999996</v>
      </c>
      <c r="H974" s="64">
        <v>5.19</v>
      </c>
      <c r="I974" s="65">
        <v>29.63</v>
      </c>
      <c r="J974" s="64">
        <v>184.31</v>
      </c>
      <c r="K974" s="66" t="s">
        <v>104</v>
      </c>
      <c r="L974" s="67">
        <v>13</v>
      </c>
    </row>
    <row r="975" spans="1:12" s="84" customFormat="1" ht="15">
      <c r="A975" s="85"/>
      <c r="B975" s="86"/>
      <c r="C975" s="11"/>
      <c r="D975" s="7" t="s">
        <v>22</v>
      </c>
      <c r="E975" s="58" t="s">
        <v>121</v>
      </c>
      <c r="F975" s="61">
        <v>200</v>
      </c>
      <c r="G975" s="59">
        <v>0.68</v>
      </c>
      <c r="H975" s="59">
        <v>0</v>
      </c>
      <c r="I975" s="60">
        <v>24.63</v>
      </c>
      <c r="J975" s="59">
        <v>101.24</v>
      </c>
      <c r="K975" s="62" t="s">
        <v>122</v>
      </c>
      <c r="L975" s="59">
        <v>12</v>
      </c>
    </row>
    <row r="976" spans="1:12" s="84" customFormat="1" ht="15">
      <c r="A976" s="85"/>
      <c r="B976" s="86"/>
      <c r="C976" s="11"/>
      <c r="D976" s="7" t="s">
        <v>23</v>
      </c>
      <c r="E976" s="58" t="s">
        <v>47</v>
      </c>
      <c r="F976" s="61">
        <v>35</v>
      </c>
      <c r="G976" s="59">
        <v>2.66</v>
      </c>
      <c r="H976" s="59">
        <v>0.28000000000000003</v>
      </c>
      <c r="I976" s="60">
        <v>17.22</v>
      </c>
      <c r="J976" s="59">
        <v>86.05</v>
      </c>
      <c r="K976" s="91"/>
      <c r="L976" s="59">
        <v>2.4500000000000002</v>
      </c>
    </row>
    <row r="977" spans="1:12" s="84" customFormat="1" ht="15">
      <c r="A977" s="85"/>
      <c r="B977" s="86"/>
      <c r="C977" s="11"/>
      <c r="D977" s="7" t="s">
        <v>24</v>
      </c>
      <c r="E977" s="87"/>
      <c r="F977" s="92"/>
      <c r="G977" s="92"/>
      <c r="H977" s="92"/>
      <c r="I977" s="92"/>
      <c r="J977" s="92"/>
      <c r="K977" s="91"/>
      <c r="L977" s="92"/>
    </row>
    <row r="978" spans="1:12" s="84" customFormat="1" ht="15">
      <c r="A978" s="85"/>
      <c r="B978" s="86"/>
      <c r="C978" s="11"/>
      <c r="D978" s="6"/>
      <c r="E978" s="87"/>
      <c r="F978" s="92"/>
      <c r="G978" s="92"/>
      <c r="H978" s="92"/>
      <c r="I978" s="92"/>
      <c r="J978" s="92"/>
      <c r="K978" s="91"/>
      <c r="L978" s="92"/>
    </row>
    <row r="979" spans="1:12" s="84" customFormat="1" ht="15">
      <c r="A979" s="85"/>
      <c r="B979" s="86"/>
      <c r="C979" s="11"/>
      <c r="D979" s="6"/>
      <c r="E979" s="87"/>
      <c r="F979" s="92"/>
      <c r="G979" s="92"/>
      <c r="H979" s="92"/>
      <c r="I979" s="92"/>
      <c r="J979" s="92"/>
      <c r="K979" s="91"/>
      <c r="L979" s="92"/>
    </row>
    <row r="980" spans="1:12" s="84" customFormat="1" ht="15">
      <c r="A980" s="93"/>
      <c r="B980" s="94"/>
      <c r="C980" s="8"/>
      <c r="D980" s="95" t="s">
        <v>39</v>
      </c>
      <c r="E980" s="96"/>
      <c r="F980" s="97">
        <f>SUM(F973:F979)</f>
        <v>500</v>
      </c>
      <c r="G980" s="97">
        <f t="shared" ref="G980:J980" si="573">SUM(G973:G979)</f>
        <v>19.23</v>
      </c>
      <c r="H980" s="97">
        <f t="shared" si="573"/>
        <v>23.340000000000003</v>
      </c>
      <c r="I980" s="97">
        <f t="shared" si="573"/>
        <v>76.22</v>
      </c>
      <c r="J980" s="97">
        <f t="shared" si="573"/>
        <v>595.87</v>
      </c>
      <c r="K980" s="98"/>
      <c r="L980" s="97">
        <f t="shared" ref="L980:L1022" si="574">SUM(L973:L979)</f>
        <v>78.78</v>
      </c>
    </row>
    <row r="981" spans="1:12" s="84" customFormat="1" ht="15">
      <c r="A981" s="99">
        <f>A973</f>
        <v>4</v>
      </c>
      <c r="B981" s="100">
        <f>B973</f>
        <v>3</v>
      </c>
      <c r="C981" s="10" t="s">
        <v>25</v>
      </c>
      <c r="D981" s="12" t="s">
        <v>24</v>
      </c>
      <c r="E981" s="87"/>
      <c r="F981" s="92"/>
      <c r="G981" s="92"/>
      <c r="H981" s="92"/>
      <c r="I981" s="92"/>
      <c r="J981" s="92"/>
      <c r="K981" s="91"/>
      <c r="L981" s="92"/>
    </row>
    <row r="982" spans="1:12" s="84" customFormat="1" ht="15">
      <c r="A982" s="85"/>
      <c r="B982" s="86"/>
      <c r="C982" s="11"/>
      <c r="D982" s="6"/>
      <c r="E982" s="87"/>
      <c r="F982" s="92"/>
      <c r="G982" s="92"/>
      <c r="H982" s="92"/>
      <c r="I982" s="92"/>
      <c r="J982" s="92"/>
      <c r="K982" s="91"/>
      <c r="L982" s="92"/>
    </row>
    <row r="983" spans="1:12" s="84" customFormat="1" ht="15">
      <c r="A983" s="85"/>
      <c r="B983" s="86"/>
      <c r="C983" s="11"/>
      <c r="D983" s="6"/>
      <c r="E983" s="87"/>
      <c r="F983" s="92"/>
      <c r="G983" s="92"/>
      <c r="H983" s="92"/>
      <c r="I983" s="92"/>
      <c r="J983" s="92"/>
      <c r="K983" s="91"/>
      <c r="L983" s="92"/>
    </row>
    <row r="984" spans="1:12" s="84" customFormat="1" ht="15">
      <c r="A984" s="93"/>
      <c r="B984" s="94"/>
      <c r="C984" s="8"/>
      <c r="D984" s="95" t="s">
        <v>39</v>
      </c>
      <c r="E984" s="96"/>
      <c r="F984" s="97">
        <f>SUM(F981:F983)</f>
        <v>0</v>
      </c>
      <c r="G984" s="97">
        <f t="shared" ref="G984:J984" si="575">SUM(G981:G983)</f>
        <v>0</v>
      </c>
      <c r="H984" s="97">
        <f t="shared" si="575"/>
        <v>0</v>
      </c>
      <c r="I984" s="97">
        <f t="shared" si="575"/>
        <v>0</v>
      </c>
      <c r="J984" s="97">
        <f t="shared" si="575"/>
        <v>0</v>
      </c>
      <c r="K984" s="98"/>
      <c r="L984" s="97">
        <f t="shared" ref="L984" ca="1" si="576">SUM(L981:L989)</f>
        <v>0</v>
      </c>
    </row>
    <row r="985" spans="1:12" s="84" customFormat="1" ht="15">
      <c r="A985" s="99">
        <f>A973</f>
        <v>4</v>
      </c>
      <c r="B985" s="100">
        <f>B973</f>
        <v>3</v>
      </c>
      <c r="C985" s="10" t="s">
        <v>26</v>
      </c>
      <c r="D985" s="7" t="s">
        <v>27</v>
      </c>
      <c r="E985" s="87"/>
      <c r="F985" s="92"/>
      <c r="G985" s="92"/>
      <c r="H985" s="92"/>
      <c r="I985" s="92"/>
      <c r="J985" s="92"/>
      <c r="K985" s="91"/>
      <c r="L985" s="92"/>
    </row>
    <row r="986" spans="1:12" s="84" customFormat="1" ht="15">
      <c r="A986" s="85"/>
      <c r="B986" s="86"/>
      <c r="C986" s="11"/>
      <c r="D986" s="7" t="s">
        <v>28</v>
      </c>
      <c r="E986" s="87"/>
      <c r="F986" s="92"/>
      <c r="G986" s="92"/>
      <c r="H986" s="92"/>
      <c r="I986" s="92"/>
      <c r="J986" s="92"/>
      <c r="K986" s="91"/>
      <c r="L986" s="92"/>
    </row>
    <row r="987" spans="1:12" s="84" customFormat="1" ht="15">
      <c r="A987" s="85"/>
      <c r="B987" s="86"/>
      <c r="C987" s="11"/>
      <c r="D987" s="7" t="s">
        <v>29</v>
      </c>
      <c r="E987" s="87"/>
      <c r="F987" s="92"/>
      <c r="G987" s="92"/>
      <c r="H987" s="92"/>
      <c r="I987" s="92"/>
      <c r="J987" s="92"/>
      <c r="K987" s="91"/>
      <c r="L987" s="92"/>
    </row>
    <row r="988" spans="1:12" s="84" customFormat="1" ht="15">
      <c r="A988" s="85"/>
      <c r="B988" s="86"/>
      <c r="C988" s="11"/>
      <c r="D988" s="7" t="s">
        <v>30</v>
      </c>
      <c r="E988" s="87"/>
      <c r="F988" s="92"/>
      <c r="G988" s="92"/>
      <c r="H988" s="92"/>
      <c r="I988" s="92"/>
      <c r="J988" s="92"/>
      <c r="K988" s="91"/>
      <c r="L988" s="92"/>
    </row>
    <row r="989" spans="1:12" s="84" customFormat="1" ht="15">
      <c r="A989" s="85"/>
      <c r="B989" s="86"/>
      <c r="C989" s="11"/>
      <c r="D989" s="7" t="s">
        <v>31</v>
      </c>
      <c r="E989" s="87"/>
      <c r="F989" s="92"/>
      <c r="G989" s="92"/>
      <c r="H989" s="92"/>
      <c r="I989" s="92"/>
      <c r="J989" s="92"/>
      <c r="K989" s="91"/>
      <c r="L989" s="92"/>
    </row>
    <row r="990" spans="1:12" s="84" customFormat="1" ht="15">
      <c r="A990" s="85"/>
      <c r="B990" s="86"/>
      <c r="C990" s="11"/>
      <c r="D990" s="7" t="s">
        <v>32</v>
      </c>
      <c r="E990" s="87"/>
      <c r="F990" s="92"/>
      <c r="G990" s="92"/>
      <c r="H990" s="92"/>
      <c r="I990" s="92"/>
      <c r="J990" s="92"/>
      <c r="K990" s="91"/>
      <c r="L990" s="92"/>
    </row>
    <row r="991" spans="1:12" s="84" customFormat="1" ht="15">
      <c r="A991" s="85"/>
      <c r="B991" s="86"/>
      <c r="C991" s="11"/>
      <c r="D991" s="7" t="s">
        <v>33</v>
      </c>
      <c r="E991" s="87"/>
      <c r="F991" s="92"/>
      <c r="G991" s="92"/>
      <c r="H991" s="92"/>
      <c r="I991" s="92"/>
      <c r="J991" s="92"/>
      <c r="K991" s="91"/>
      <c r="L991" s="92"/>
    </row>
    <row r="992" spans="1:12" s="84" customFormat="1" ht="15">
      <c r="A992" s="85"/>
      <c r="B992" s="86"/>
      <c r="C992" s="11"/>
      <c r="D992" s="6"/>
      <c r="E992" s="87"/>
      <c r="F992" s="92"/>
      <c r="G992" s="92"/>
      <c r="H992" s="92"/>
      <c r="I992" s="92"/>
      <c r="J992" s="92"/>
      <c r="K992" s="91"/>
      <c r="L992" s="92"/>
    </row>
    <row r="993" spans="1:12" s="84" customFormat="1" ht="15">
      <c r="A993" s="85"/>
      <c r="B993" s="86"/>
      <c r="C993" s="11"/>
      <c r="D993" s="6"/>
      <c r="E993" s="87"/>
      <c r="F993" s="92"/>
      <c r="G993" s="92"/>
      <c r="H993" s="92"/>
      <c r="I993" s="92"/>
      <c r="J993" s="92"/>
      <c r="K993" s="91"/>
      <c r="L993" s="92"/>
    </row>
    <row r="994" spans="1:12" s="84" customFormat="1" ht="15">
      <c r="A994" s="93"/>
      <c r="B994" s="94"/>
      <c r="C994" s="8"/>
      <c r="D994" s="95" t="s">
        <v>39</v>
      </c>
      <c r="E994" s="96"/>
      <c r="F994" s="97">
        <f>SUM(F985:F993)</f>
        <v>0</v>
      </c>
      <c r="G994" s="97">
        <f t="shared" ref="G994:J994" si="577">SUM(G985:G993)</f>
        <v>0</v>
      </c>
      <c r="H994" s="97">
        <f t="shared" si="577"/>
        <v>0</v>
      </c>
      <c r="I994" s="97">
        <f t="shared" si="577"/>
        <v>0</v>
      </c>
      <c r="J994" s="97">
        <f t="shared" si="577"/>
        <v>0</v>
      </c>
      <c r="K994" s="98"/>
      <c r="L994" s="97">
        <f t="shared" ref="L994" ca="1" si="578">SUM(L991:L999)</f>
        <v>0</v>
      </c>
    </row>
    <row r="995" spans="1:12" s="84" customFormat="1" ht="15">
      <c r="A995" s="99">
        <f>A973</f>
        <v>4</v>
      </c>
      <c r="B995" s="100">
        <f>B973</f>
        <v>3</v>
      </c>
      <c r="C995" s="10" t="s">
        <v>34</v>
      </c>
      <c r="D995" s="12" t="s">
        <v>35</v>
      </c>
      <c r="E995" s="87"/>
      <c r="F995" s="92"/>
      <c r="G995" s="92"/>
      <c r="H995" s="92"/>
      <c r="I995" s="92"/>
      <c r="J995" s="92"/>
      <c r="K995" s="91"/>
      <c r="L995" s="92"/>
    </row>
    <row r="996" spans="1:12" s="84" customFormat="1" ht="15">
      <c r="A996" s="85"/>
      <c r="B996" s="86"/>
      <c r="C996" s="11"/>
      <c r="D996" s="12" t="s">
        <v>31</v>
      </c>
      <c r="E996" s="87"/>
      <c r="F996" s="92"/>
      <c r="G996" s="92"/>
      <c r="H996" s="92"/>
      <c r="I996" s="92"/>
      <c r="J996" s="92"/>
      <c r="K996" s="91"/>
      <c r="L996" s="92"/>
    </row>
    <row r="997" spans="1:12" s="84" customFormat="1" ht="15">
      <c r="A997" s="85"/>
      <c r="B997" s="86"/>
      <c r="C997" s="11"/>
      <c r="D997" s="6"/>
      <c r="E997" s="87"/>
      <c r="F997" s="92"/>
      <c r="G997" s="92"/>
      <c r="H997" s="92"/>
      <c r="I997" s="92"/>
      <c r="J997" s="92"/>
      <c r="K997" s="91"/>
      <c r="L997" s="92"/>
    </row>
    <row r="998" spans="1:12" s="84" customFormat="1" ht="15">
      <c r="A998" s="85"/>
      <c r="B998" s="86"/>
      <c r="C998" s="11"/>
      <c r="D998" s="6"/>
      <c r="E998" s="87"/>
      <c r="F998" s="92"/>
      <c r="G998" s="92"/>
      <c r="H998" s="92"/>
      <c r="I998" s="92"/>
      <c r="J998" s="92"/>
      <c r="K998" s="91"/>
      <c r="L998" s="92"/>
    </row>
    <row r="999" spans="1:12" s="84" customFormat="1" ht="15">
      <c r="A999" s="93"/>
      <c r="B999" s="94"/>
      <c r="C999" s="8"/>
      <c r="D999" s="95" t="s">
        <v>39</v>
      </c>
      <c r="E999" s="96"/>
      <c r="F999" s="97">
        <f>SUM(F995:F998)</f>
        <v>0</v>
      </c>
      <c r="G999" s="97">
        <f t="shared" ref="G999:J999" si="579">SUM(G995:G998)</f>
        <v>0</v>
      </c>
      <c r="H999" s="97">
        <f t="shared" si="579"/>
        <v>0</v>
      </c>
      <c r="I999" s="97">
        <f t="shared" si="579"/>
        <v>0</v>
      </c>
      <c r="J999" s="97">
        <f t="shared" si="579"/>
        <v>0</v>
      </c>
      <c r="K999" s="98"/>
      <c r="L999" s="97">
        <f t="shared" ref="L999" ca="1" si="580">SUM(L992:L998)</f>
        <v>0</v>
      </c>
    </row>
    <row r="1000" spans="1:12" s="84" customFormat="1" ht="15">
      <c r="A1000" s="99">
        <f>A973</f>
        <v>4</v>
      </c>
      <c r="B1000" s="100">
        <f>B973</f>
        <v>3</v>
      </c>
      <c r="C1000" s="10" t="s">
        <v>36</v>
      </c>
      <c r="D1000" s="7" t="s">
        <v>21</v>
      </c>
      <c r="E1000" s="87"/>
      <c r="F1000" s="92"/>
      <c r="G1000" s="92"/>
      <c r="H1000" s="92"/>
      <c r="I1000" s="92"/>
      <c r="J1000" s="92"/>
      <c r="K1000" s="91"/>
      <c r="L1000" s="92"/>
    </row>
    <row r="1001" spans="1:12" s="84" customFormat="1" ht="15">
      <c r="A1001" s="85"/>
      <c r="B1001" s="86"/>
      <c r="C1001" s="11"/>
      <c r="D1001" s="7" t="s">
        <v>30</v>
      </c>
      <c r="E1001" s="87"/>
      <c r="F1001" s="92"/>
      <c r="G1001" s="92"/>
      <c r="H1001" s="92"/>
      <c r="I1001" s="92"/>
      <c r="J1001" s="92"/>
      <c r="K1001" s="91"/>
      <c r="L1001" s="92"/>
    </row>
    <row r="1002" spans="1:12" s="84" customFormat="1" ht="15">
      <c r="A1002" s="85"/>
      <c r="B1002" s="86"/>
      <c r="C1002" s="11"/>
      <c r="D1002" s="7" t="s">
        <v>31</v>
      </c>
      <c r="E1002" s="87"/>
      <c r="F1002" s="92"/>
      <c r="G1002" s="92"/>
      <c r="H1002" s="92"/>
      <c r="I1002" s="92"/>
      <c r="J1002" s="92"/>
      <c r="K1002" s="91"/>
      <c r="L1002" s="92"/>
    </row>
    <row r="1003" spans="1:12" s="84" customFormat="1" ht="15">
      <c r="A1003" s="85"/>
      <c r="B1003" s="86"/>
      <c r="C1003" s="11"/>
      <c r="D1003" s="7" t="s">
        <v>23</v>
      </c>
      <c r="E1003" s="87"/>
      <c r="F1003" s="92"/>
      <c r="G1003" s="92"/>
      <c r="H1003" s="92"/>
      <c r="I1003" s="92"/>
      <c r="J1003" s="92"/>
      <c r="K1003" s="91"/>
      <c r="L1003" s="92"/>
    </row>
    <row r="1004" spans="1:12" s="84" customFormat="1" ht="15">
      <c r="A1004" s="85"/>
      <c r="B1004" s="86"/>
      <c r="C1004" s="11"/>
      <c r="D1004" s="6"/>
      <c r="E1004" s="87"/>
      <c r="F1004" s="92"/>
      <c r="G1004" s="92"/>
      <c r="H1004" s="92"/>
      <c r="I1004" s="92"/>
      <c r="J1004" s="92"/>
      <c r="K1004" s="91"/>
      <c r="L1004" s="92"/>
    </row>
    <row r="1005" spans="1:12" s="84" customFormat="1" ht="15">
      <c r="A1005" s="85"/>
      <c r="B1005" s="86"/>
      <c r="C1005" s="11"/>
      <c r="D1005" s="6"/>
      <c r="E1005" s="87"/>
      <c r="F1005" s="92"/>
      <c r="G1005" s="92"/>
      <c r="H1005" s="92"/>
      <c r="I1005" s="92"/>
      <c r="J1005" s="92"/>
      <c r="K1005" s="91"/>
      <c r="L1005" s="92"/>
    </row>
    <row r="1006" spans="1:12" s="84" customFormat="1" ht="15">
      <c r="A1006" s="93"/>
      <c r="B1006" s="94"/>
      <c r="C1006" s="8"/>
      <c r="D1006" s="95" t="s">
        <v>39</v>
      </c>
      <c r="E1006" s="96"/>
      <c r="F1006" s="97">
        <f>SUM(F1000:F1005)</f>
        <v>0</v>
      </c>
      <c r="G1006" s="97">
        <f t="shared" ref="G1006:J1006" si="581">SUM(G1000:G1005)</f>
        <v>0</v>
      </c>
      <c r="H1006" s="97">
        <f t="shared" si="581"/>
        <v>0</v>
      </c>
      <c r="I1006" s="97">
        <f t="shared" si="581"/>
        <v>0</v>
      </c>
      <c r="J1006" s="97">
        <f t="shared" si="581"/>
        <v>0</v>
      </c>
      <c r="K1006" s="98"/>
      <c r="L1006" s="97">
        <f t="shared" ref="L1006" ca="1" si="582">SUM(L1000:L1008)</f>
        <v>0</v>
      </c>
    </row>
    <row r="1007" spans="1:12" s="84" customFormat="1" ht="15">
      <c r="A1007" s="99">
        <f>A973</f>
        <v>4</v>
      </c>
      <c r="B1007" s="100">
        <f>B973</f>
        <v>3</v>
      </c>
      <c r="C1007" s="10" t="s">
        <v>37</v>
      </c>
      <c r="D1007" s="12" t="s">
        <v>38</v>
      </c>
      <c r="E1007" s="87"/>
      <c r="F1007" s="92"/>
      <c r="G1007" s="92"/>
      <c r="H1007" s="92"/>
      <c r="I1007" s="92"/>
      <c r="J1007" s="92"/>
      <c r="K1007" s="91"/>
      <c r="L1007" s="92"/>
    </row>
    <row r="1008" spans="1:12" s="84" customFormat="1" ht="15">
      <c r="A1008" s="85"/>
      <c r="B1008" s="86"/>
      <c r="C1008" s="11"/>
      <c r="D1008" s="12" t="s">
        <v>35</v>
      </c>
      <c r="E1008" s="87"/>
      <c r="F1008" s="92"/>
      <c r="G1008" s="92"/>
      <c r="H1008" s="92"/>
      <c r="I1008" s="92"/>
      <c r="J1008" s="92"/>
      <c r="K1008" s="91"/>
      <c r="L1008" s="92"/>
    </row>
    <row r="1009" spans="1:12" s="84" customFormat="1" ht="15">
      <c r="A1009" s="85"/>
      <c r="B1009" s="86"/>
      <c r="C1009" s="11"/>
      <c r="D1009" s="12" t="s">
        <v>31</v>
      </c>
      <c r="E1009" s="87"/>
      <c r="F1009" s="92"/>
      <c r="G1009" s="92"/>
      <c r="H1009" s="92"/>
      <c r="I1009" s="92"/>
      <c r="J1009" s="92"/>
      <c r="K1009" s="91"/>
      <c r="L1009" s="92"/>
    </row>
    <row r="1010" spans="1:12" s="84" customFormat="1" ht="15">
      <c r="A1010" s="85"/>
      <c r="B1010" s="86"/>
      <c r="C1010" s="11"/>
      <c r="D1010" s="12" t="s">
        <v>24</v>
      </c>
      <c r="E1010" s="87"/>
      <c r="F1010" s="92"/>
      <c r="G1010" s="92"/>
      <c r="H1010" s="92"/>
      <c r="I1010" s="92"/>
      <c r="J1010" s="92"/>
      <c r="K1010" s="91"/>
      <c r="L1010" s="92"/>
    </row>
    <row r="1011" spans="1:12" s="84" customFormat="1" ht="15">
      <c r="A1011" s="85"/>
      <c r="B1011" s="86"/>
      <c r="C1011" s="11"/>
      <c r="D1011" s="6"/>
      <c r="E1011" s="87"/>
      <c r="F1011" s="92"/>
      <c r="G1011" s="92"/>
      <c r="H1011" s="92"/>
      <c r="I1011" s="92"/>
      <c r="J1011" s="92"/>
      <c r="K1011" s="91"/>
      <c r="L1011" s="92"/>
    </row>
    <row r="1012" spans="1:12" s="84" customFormat="1" ht="15">
      <c r="A1012" s="85"/>
      <c r="B1012" s="86"/>
      <c r="C1012" s="11"/>
      <c r="D1012" s="6"/>
      <c r="E1012" s="87"/>
      <c r="F1012" s="92"/>
      <c r="G1012" s="92"/>
      <c r="H1012" s="92"/>
      <c r="I1012" s="92"/>
      <c r="J1012" s="92"/>
      <c r="K1012" s="91"/>
      <c r="L1012" s="92"/>
    </row>
    <row r="1013" spans="1:12" s="84" customFormat="1" ht="15">
      <c r="A1013" s="93"/>
      <c r="B1013" s="94"/>
      <c r="C1013" s="8"/>
      <c r="D1013" s="101" t="s">
        <v>39</v>
      </c>
      <c r="E1013" s="96"/>
      <c r="F1013" s="97">
        <f>SUM(F1007:F1012)</f>
        <v>0</v>
      </c>
      <c r="G1013" s="97">
        <f t="shared" ref="G1013:J1013" si="583">SUM(G1007:G1012)</f>
        <v>0</v>
      </c>
      <c r="H1013" s="97">
        <f t="shared" si="583"/>
        <v>0</v>
      </c>
      <c r="I1013" s="97">
        <f t="shared" si="583"/>
        <v>0</v>
      </c>
      <c r="J1013" s="97">
        <f t="shared" si="583"/>
        <v>0</v>
      </c>
      <c r="K1013" s="98"/>
      <c r="L1013" s="97">
        <f t="shared" ref="L1013" ca="1" si="584">SUM(L1007:L1015)</f>
        <v>0</v>
      </c>
    </row>
    <row r="1014" spans="1:12" s="84" customFormat="1" ht="15.75" customHeight="1" thickBot="1">
      <c r="A1014" s="102">
        <f>A973</f>
        <v>4</v>
      </c>
      <c r="B1014" s="103">
        <f>B973</f>
        <v>3</v>
      </c>
      <c r="C1014" s="104" t="s">
        <v>4</v>
      </c>
      <c r="D1014" s="105"/>
      <c r="E1014" s="106"/>
      <c r="F1014" s="107">
        <f>F980+F984+F994+F999+F1006+F1013</f>
        <v>500</v>
      </c>
      <c r="G1014" s="107">
        <f t="shared" ref="G1014:J1014" si="585">G980+G984+G994+G999+G1006+G1013</f>
        <v>19.23</v>
      </c>
      <c r="H1014" s="107">
        <f t="shared" si="585"/>
        <v>23.340000000000003</v>
      </c>
      <c r="I1014" s="107">
        <f t="shared" si="585"/>
        <v>76.22</v>
      </c>
      <c r="J1014" s="107">
        <f t="shared" si="585"/>
        <v>595.87</v>
      </c>
      <c r="K1014" s="108"/>
      <c r="L1014" s="107">
        <f t="shared" ref="L1014" ca="1" si="586">L980+L984+L994+L999+L1006+L1013</f>
        <v>0</v>
      </c>
    </row>
    <row r="1015" spans="1:12" s="84" customFormat="1" ht="15">
      <c r="A1015" s="79">
        <v>4</v>
      </c>
      <c r="B1015" s="80">
        <v>4</v>
      </c>
      <c r="C1015" s="24" t="s">
        <v>20</v>
      </c>
      <c r="D1015" s="5" t="s">
        <v>21</v>
      </c>
      <c r="E1015" s="70" t="s">
        <v>123</v>
      </c>
      <c r="F1015" s="56">
        <v>90</v>
      </c>
      <c r="G1015" s="57">
        <v>10.18</v>
      </c>
      <c r="H1015" s="57">
        <v>11.14</v>
      </c>
      <c r="I1015" s="68">
        <v>10.17</v>
      </c>
      <c r="J1015" s="57">
        <v>181.62</v>
      </c>
      <c r="K1015" s="69" t="s">
        <v>124</v>
      </c>
      <c r="L1015" s="57">
        <v>48.38</v>
      </c>
    </row>
    <row r="1016" spans="1:12" s="84" customFormat="1" ht="15">
      <c r="A1016" s="85"/>
      <c r="B1016" s="86"/>
      <c r="C1016" s="11"/>
      <c r="D1016" s="6"/>
      <c r="E1016" s="58" t="s">
        <v>125</v>
      </c>
      <c r="F1016" s="63">
        <v>150</v>
      </c>
      <c r="G1016" s="64">
        <v>2.77</v>
      </c>
      <c r="H1016" s="64">
        <v>8.08</v>
      </c>
      <c r="I1016" s="65">
        <v>20.69</v>
      </c>
      <c r="J1016" s="64">
        <v>166.56</v>
      </c>
      <c r="K1016" s="91" t="s">
        <v>126</v>
      </c>
      <c r="L1016" s="67">
        <v>22</v>
      </c>
    </row>
    <row r="1017" spans="1:12" s="84" customFormat="1" ht="15">
      <c r="A1017" s="85"/>
      <c r="B1017" s="86"/>
      <c r="C1017" s="11"/>
      <c r="D1017" s="7" t="s">
        <v>22</v>
      </c>
      <c r="E1017" s="58" t="s">
        <v>127</v>
      </c>
      <c r="F1017" s="61">
        <v>200</v>
      </c>
      <c r="G1017" s="59">
        <v>0</v>
      </c>
      <c r="H1017" s="59">
        <v>0</v>
      </c>
      <c r="I1017" s="60">
        <v>10</v>
      </c>
      <c r="J1017" s="59">
        <v>42</v>
      </c>
      <c r="K1017" s="62" t="s">
        <v>56</v>
      </c>
      <c r="L1017" s="59">
        <v>2</v>
      </c>
    </row>
    <row r="1018" spans="1:12" s="84" customFormat="1" ht="15">
      <c r="A1018" s="85"/>
      <c r="B1018" s="86"/>
      <c r="C1018" s="11"/>
      <c r="D1018" s="7" t="s">
        <v>23</v>
      </c>
      <c r="E1018" s="58" t="s">
        <v>47</v>
      </c>
      <c r="F1018" s="61">
        <v>40</v>
      </c>
      <c r="G1018" s="59">
        <v>3.04</v>
      </c>
      <c r="H1018" s="59">
        <v>0.32</v>
      </c>
      <c r="I1018" s="60">
        <v>19.68</v>
      </c>
      <c r="J1018" s="59">
        <v>98.34</v>
      </c>
      <c r="K1018" s="91"/>
      <c r="L1018" s="59">
        <v>2.8</v>
      </c>
    </row>
    <row r="1019" spans="1:12" s="84" customFormat="1" ht="15">
      <c r="A1019" s="85"/>
      <c r="B1019" s="86"/>
      <c r="C1019" s="11"/>
      <c r="D1019" s="7" t="s">
        <v>24</v>
      </c>
      <c r="E1019" s="58"/>
      <c r="F1019" s="63"/>
      <c r="G1019" s="64"/>
      <c r="H1019" s="64"/>
      <c r="I1019" s="65"/>
      <c r="J1019" s="64"/>
      <c r="K1019" s="91"/>
      <c r="L1019" s="67"/>
    </row>
    <row r="1020" spans="1:12" s="84" customFormat="1" ht="15">
      <c r="A1020" s="85"/>
      <c r="B1020" s="86"/>
      <c r="C1020" s="11"/>
      <c r="D1020" s="6" t="s">
        <v>52</v>
      </c>
      <c r="E1020" s="87" t="s">
        <v>62</v>
      </c>
      <c r="F1020" s="92">
        <v>20</v>
      </c>
      <c r="G1020" s="92">
        <v>1.5</v>
      </c>
      <c r="H1020" s="92">
        <v>2.36</v>
      </c>
      <c r="I1020" s="92">
        <v>14.98</v>
      </c>
      <c r="J1020" s="92">
        <v>91</v>
      </c>
      <c r="K1020" s="91"/>
      <c r="L1020" s="92">
        <v>3.6</v>
      </c>
    </row>
    <row r="1021" spans="1:12" s="84" customFormat="1" ht="15">
      <c r="A1021" s="85"/>
      <c r="B1021" s="86"/>
      <c r="C1021" s="11"/>
      <c r="D1021" s="6"/>
      <c r="E1021" s="87"/>
      <c r="F1021" s="92"/>
      <c r="G1021" s="92"/>
      <c r="H1021" s="92"/>
      <c r="I1021" s="92"/>
      <c r="J1021" s="92"/>
      <c r="K1021" s="91"/>
      <c r="L1021" s="92"/>
    </row>
    <row r="1022" spans="1:12" s="84" customFormat="1" ht="15">
      <c r="A1022" s="93"/>
      <c r="B1022" s="94"/>
      <c r="C1022" s="8"/>
      <c r="D1022" s="95" t="s">
        <v>39</v>
      </c>
      <c r="E1022" s="96"/>
      <c r="F1022" s="97">
        <f>SUM(F1015:F1021)</f>
        <v>500</v>
      </c>
      <c r="G1022" s="97">
        <f t="shared" ref="G1022:J1022" si="587">SUM(G1015:G1021)</f>
        <v>17.489999999999998</v>
      </c>
      <c r="H1022" s="97">
        <f t="shared" si="587"/>
        <v>21.9</v>
      </c>
      <c r="I1022" s="97">
        <f t="shared" si="587"/>
        <v>75.52</v>
      </c>
      <c r="J1022" s="97">
        <f t="shared" si="587"/>
        <v>579.52</v>
      </c>
      <c r="K1022" s="98"/>
      <c r="L1022" s="97">
        <f t="shared" si="574"/>
        <v>78.779999999999987</v>
      </c>
    </row>
    <row r="1023" spans="1:12" s="84" customFormat="1" ht="15">
      <c r="A1023" s="99">
        <f>A1015</f>
        <v>4</v>
      </c>
      <c r="B1023" s="100">
        <f>B1015</f>
        <v>4</v>
      </c>
      <c r="C1023" s="10" t="s">
        <v>25</v>
      </c>
      <c r="D1023" s="12" t="s">
        <v>24</v>
      </c>
      <c r="E1023" s="87"/>
      <c r="F1023" s="92"/>
      <c r="G1023" s="92"/>
      <c r="H1023" s="92"/>
      <c r="I1023" s="92"/>
      <c r="J1023" s="92"/>
      <c r="K1023" s="91"/>
      <c r="L1023" s="92"/>
    </row>
    <row r="1024" spans="1:12" s="84" customFormat="1" ht="15">
      <c r="A1024" s="85"/>
      <c r="B1024" s="86"/>
      <c r="C1024" s="11"/>
      <c r="D1024" s="6"/>
      <c r="E1024" s="87"/>
      <c r="F1024" s="92"/>
      <c r="G1024" s="92"/>
      <c r="H1024" s="92"/>
      <c r="I1024" s="92"/>
      <c r="J1024" s="92"/>
      <c r="K1024" s="91"/>
      <c r="L1024" s="92"/>
    </row>
    <row r="1025" spans="1:12" s="84" customFormat="1" ht="15">
      <c r="A1025" s="85"/>
      <c r="B1025" s="86"/>
      <c r="C1025" s="11"/>
      <c r="D1025" s="6"/>
      <c r="E1025" s="87"/>
      <c r="F1025" s="92"/>
      <c r="G1025" s="92"/>
      <c r="H1025" s="92"/>
      <c r="I1025" s="92"/>
      <c r="J1025" s="92"/>
      <c r="K1025" s="91"/>
      <c r="L1025" s="92"/>
    </row>
    <row r="1026" spans="1:12" s="84" customFormat="1" ht="15">
      <c r="A1026" s="93"/>
      <c r="B1026" s="94"/>
      <c r="C1026" s="8"/>
      <c r="D1026" s="95" t="s">
        <v>39</v>
      </c>
      <c r="E1026" s="96"/>
      <c r="F1026" s="97">
        <f>SUM(F1023:F1025)</f>
        <v>0</v>
      </c>
      <c r="G1026" s="97">
        <f t="shared" ref="G1026:J1026" si="588">SUM(G1023:G1025)</f>
        <v>0</v>
      </c>
      <c r="H1026" s="97">
        <f t="shared" si="588"/>
        <v>0</v>
      </c>
      <c r="I1026" s="97">
        <f t="shared" si="588"/>
        <v>0</v>
      </c>
      <c r="J1026" s="97">
        <f t="shared" si="588"/>
        <v>0</v>
      </c>
      <c r="K1026" s="98"/>
      <c r="L1026" s="97">
        <f t="shared" ref="L1026" ca="1" si="589">SUM(L1023:L1031)</f>
        <v>0</v>
      </c>
    </row>
    <row r="1027" spans="1:12" s="84" customFormat="1" ht="15">
      <c r="A1027" s="99">
        <f>A1015</f>
        <v>4</v>
      </c>
      <c r="B1027" s="100">
        <f>B1015</f>
        <v>4</v>
      </c>
      <c r="C1027" s="10" t="s">
        <v>26</v>
      </c>
      <c r="D1027" s="7" t="s">
        <v>27</v>
      </c>
      <c r="E1027" s="87"/>
      <c r="F1027" s="92"/>
      <c r="G1027" s="92"/>
      <c r="H1027" s="92"/>
      <c r="I1027" s="92"/>
      <c r="J1027" s="92"/>
      <c r="K1027" s="91"/>
      <c r="L1027" s="92"/>
    </row>
    <row r="1028" spans="1:12" s="84" customFormat="1" ht="15">
      <c r="A1028" s="85"/>
      <c r="B1028" s="86"/>
      <c r="C1028" s="11"/>
      <c r="D1028" s="7" t="s">
        <v>28</v>
      </c>
      <c r="E1028" s="87"/>
      <c r="F1028" s="92"/>
      <c r="G1028" s="92"/>
      <c r="H1028" s="92"/>
      <c r="I1028" s="92"/>
      <c r="J1028" s="92"/>
      <c r="K1028" s="91"/>
      <c r="L1028" s="92"/>
    </row>
    <row r="1029" spans="1:12" s="84" customFormat="1" ht="15">
      <c r="A1029" s="85"/>
      <c r="B1029" s="86"/>
      <c r="C1029" s="11"/>
      <c r="D1029" s="7" t="s">
        <v>29</v>
      </c>
      <c r="E1029" s="87"/>
      <c r="F1029" s="92"/>
      <c r="G1029" s="92"/>
      <c r="H1029" s="92"/>
      <c r="I1029" s="92"/>
      <c r="J1029" s="92"/>
      <c r="K1029" s="91"/>
      <c r="L1029" s="92"/>
    </row>
    <row r="1030" spans="1:12" s="84" customFormat="1" ht="15">
      <c r="A1030" s="85"/>
      <c r="B1030" s="86"/>
      <c r="C1030" s="11"/>
      <c r="D1030" s="7" t="s">
        <v>30</v>
      </c>
      <c r="E1030" s="87"/>
      <c r="F1030" s="92"/>
      <c r="G1030" s="92"/>
      <c r="H1030" s="92"/>
      <c r="I1030" s="92"/>
      <c r="J1030" s="92"/>
      <c r="K1030" s="91"/>
      <c r="L1030" s="92"/>
    </row>
    <row r="1031" spans="1:12" s="84" customFormat="1" ht="15">
      <c r="A1031" s="85"/>
      <c r="B1031" s="86"/>
      <c r="C1031" s="11"/>
      <c r="D1031" s="7" t="s">
        <v>31</v>
      </c>
      <c r="E1031" s="87"/>
      <c r="F1031" s="92"/>
      <c r="G1031" s="92"/>
      <c r="H1031" s="92"/>
      <c r="I1031" s="92"/>
      <c r="J1031" s="92"/>
      <c r="K1031" s="91"/>
      <c r="L1031" s="92"/>
    </row>
    <row r="1032" spans="1:12" s="84" customFormat="1" ht="15">
      <c r="A1032" s="85"/>
      <c r="B1032" s="86"/>
      <c r="C1032" s="11"/>
      <c r="D1032" s="7" t="s">
        <v>32</v>
      </c>
      <c r="E1032" s="87"/>
      <c r="F1032" s="92"/>
      <c r="G1032" s="92"/>
      <c r="H1032" s="92"/>
      <c r="I1032" s="92"/>
      <c r="J1032" s="92"/>
      <c r="K1032" s="91"/>
      <c r="L1032" s="92"/>
    </row>
    <row r="1033" spans="1:12" s="84" customFormat="1" ht="15">
      <c r="A1033" s="85"/>
      <c r="B1033" s="86"/>
      <c r="C1033" s="11"/>
      <c r="D1033" s="7" t="s">
        <v>33</v>
      </c>
      <c r="E1033" s="87"/>
      <c r="F1033" s="92"/>
      <c r="G1033" s="92"/>
      <c r="H1033" s="92"/>
      <c r="I1033" s="92"/>
      <c r="J1033" s="92"/>
      <c r="K1033" s="91"/>
      <c r="L1033" s="92"/>
    </row>
    <row r="1034" spans="1:12" s="84" customFormat="1" ht="15">
      <c r="A1034" s="85"/>
      <c r="B1034" s="86"/>
      <c r="C1034" s="11"/>
      <c r="D1034" s="6"/>
      <c r="E1034" s="87"/>
      <c r="F1034" s="92"/>
      <c r="G1034" s="92"/>
      <c r="H1034" s="92"/>
      <c r="I1034" s="92"/>
      <c r="J1034" s="92"/>
      <c r="K1034" s="91"/>
      <c r="L1034" s="92"/>
    </row>
    <row r="1035" spans="1:12" s="84" customFormat="1" ht="15">
      <c r="A1035" s="85"/>
      <c r="B1035" s="86"/>
      <c r="C1035" s="11"/>
      <c r="D1035" s="6"/>
      <c r="E1035" s="87"/>
      <c r="F1035" s="92"/>
      <c r="G1035" s="92"/>
      <c r="H1035" s="92"/>
      <c r="I1035" s="92"/>
      <c r="J1035" s="92"/>
      <c r="K1035" s="91"/>
      <c r="L1035" s="92"/>
    </row>
    <row r="1036" spans="1:12" s="84" customFormat="1" ht="15">
      <c r="A1036" s="93"/>
      <c r="B1036" s="94"/>
      <c r="C1036" s="8"/>
      <c r="D1036" s="95" t="s">
        <v>39</v>
      </c>
      <c r="E1036" s="96"/>
      <c r="F1036" s="97">
        <f>SUM(F1027:F1035)</f>
        <v>0</v>
      </c>
      <c r="G1036" s="97">
        <f t="shared" ref="G1036:J1036" si="590">SUM(G1027:G1035)</f>
        <v>0</v>
      </c>
      <c r="H1036" s="97">
        <f t="shared" si="590"/>
        <v>0</v>
      </c>
      <c r="I1036" s="97">
        <f t="shared" si="590"/>
        <v>0</v>
      </c>
      <c r="J1036" s="97">
        <f t="shared" si="590"/>
        <v>0</v>
      </c>
      <c r="K1036" s="98"/>
      <c r="L1036" s="97">
        <f t="shared" ref="L1036" ca="1" si="591">SUM(L1033:L1041)</f>
        <v>0</v>
      </c>
    </row>
    <row r="1037" spans="1:12" s="84" customFormat="1" ht="15">
      <c r="A1037" s="99">
        <f>A1015</f>
        <v>4</v>
      </c>
      <c r="B1037" s="100">
        <f>B1015</f>
        <v>4</v>
      </c>
      <c r="C1037" s="10" t="s">
        <v>34</v>
      </c>
      <c r="D1037" s="12" t="s">
        <v>35</v>
      </c>
      <c r="E1037" s="87"/>
      <c r="F1037" s="92"/>
      <c r="G1037" s="92"/>
      <c r="H1037" s="92"/>
      <c r="I1037" s="92"/>
      <c r="J1037" s="92"/>
      <c r="K1037" s="91"/>
      <c r="L1037" s="92"/>
    </row>
    <row r="1038" spans="1:12" s="84" customFormat="1" ht="15">
      <c r="A1038" s="85"/>
      <c r="B1038" s="86"/>
      <c r="C1038" s="11"/>
      <c r="D1038" s="12" t="s">
        <v>31</v>
      </c>
      <c r="E1038" s="87"/>
      <c r="F1038" s="92"/>
      <c r="G1038" s="92"/>
      <c r="H1038" s="92"/>
      <c r="I1038" s="92"/>
      <c r="J1038" s="92"/>
      <c r="K1038" s="91"/>
      <c r="L1038" s="92"/>
    </row>
    <row r="1039" spans="1:12" s="84" customFormat="1" ht="15">
      <c r="A1039" s="85"/>
      <c r="B1039" s="86"/>
      <c r="C1039" s="11"/>
      <c r="D1039" s="6"/>
      <c r="E1039" s="87"/>
      <c r="F1039" s="92"/>
      <c r="G1039" s="92"/>
      <c r="H1039" s="92"/>
      <c r="I1039" s="92"/>
      <c r="J1039" s="92"/>
      <c r="K1039" s="91"/>
      <c r="L1039" s="92"/>
    </row>
    <row r="1040" spans="1:12" s="84" customFormat="1" ht="15">
      <c r="A1040" s="85"/>
      <c r="B1040" s="86"/>
      <c r="C1040" s="11"/>
      <c r="D1040" s="6"/>
      <c r="E1040" s="87"/>
      <c r="F1040" s="92"/>
      <c r="G1040" s="92"/>
      <c r="H1040" s="92"/>
      <c r="I1040" s="92"/>
      <c r="J1040" s="92"/>
      <c r="K1040" s="91"/>
      <c r="L1040" s="92"/>
    </row>
    <row r="1041" spans="1:12" s="84" customFormat="1" ht="15">
      <c r="A1041" s="93"/>
      <c r="B1041" s="94"/>
      <c r="C1041" s="8"/>
      <c r="D1041" s="95" t="s">
        <v>39</v>
      </c>
      <c r="E1041" s="96"/>
      <c r="F1041" s="97">
        <f>SUM(F1037:F1040)</f>
        <v>0</v>
      </c>
      <c r="G1041" s="97">
        <f t="shared" ref="G1041:J1041" si="592">SUM(G1037:G1040)</f>
        <v>0</v>
      </c>
      <c r="H1041" s="97">
        <f t="shared" si="592"/>
        <v>0</v>
      </c>
      <c r="I1041" s="97">
        <f t="shared" si="592"/>
        <v>0</v>
      </c>
      <c r="J1041" s="97">
        <f t="shared" si="592"/>
        <v>0</v>
      </c>
      <c r="K1041" s="98"/>
      <c r="L1041" s="97">
        <f t="shared" ref="L1041" ca="1" si="593">SUM(L1034:L1040)</f>
        <v>0</v>
      </c>
    </row>
    <row r="1042" spans="1:12" s="84" customFormat="1" ht="15">
      <c r="A1042" s="99">
        <f>A1015</f>
        <v>4</v>
      </c>
      <c r="B1042" s="100">
        <f>B1015</f>
        <v>4</v>
      </c>
      <c r="C1042" s="10" t="s">
        <v>36</v>
      </c>
      <c r="D1042" s="7" t="s">
        <v>21</v>
      </c>
      <c r="E1042" s="87"/>
      <c r="F1042" s="92"/>
      <c r="G1042" s="92"/>
      <c r="H1042" s="92"/>
      <c r="I1042" s="92"/>
      <c r="J1042" s="92"/>
      <c r="K1042" s="91"/>
      <c r="L1042" s="92"/>
    </row>
    <row r="1043" spans="1:12" s="84" customFormat="1" ht="15">
      <c r="A1043" s="85"/>
      <c r="B1043" s="86"/>
      <c r="C1043" s="11"/>
      <c r="D1043" s="7" t="s">
        <v>30</v>
      </c>
      <c r="E1043" s="87"/>
      <c r="F1043" s="92"/>
      <c r="G1043" s="92"/>
      <c r="H1043" s="92"/>
      <c r="I1043" s="92"/>
      <c r="J1043" s="92"/>
      <c r="K1043" s="91"/>
      <c r="L1043" s="92"/>
    </row>
    <row r="1044" spans="1:12" s="84" customFormat="1" ht="15">
      <c r="A1044" s="85"/>
      <c r="B1044" s="86"/>
      <c r="C1044" s="11"/>
      <c r="D1044" s="7" t="s">
        <v>31</v>
      </c>
      <c r="E1044" s="87"/>
      <c r="F1044" s="92"/>
      <c r="G1044" s="92"/>
      <c r="H1044" s="92"/>
      <c r="I1044" s="92"/>
      <c r="J1044" s="92"/>
      <c r="K1044" s="91"/>
      <c r="L1044" s="92"/>
    </row>
    <row r="1045" spans="1:12" s="84" customFormat="1" ht="15">
      <c r="A1045" s="85"/>
      <c r="B1045" s="86"/>
      <c r="C1045" s="11"/>
      <c r="D1045" s="7" t="s">
        <v>23</v>
      </c>
      <c r="E1045" s="87"/>
      <c r="F1045" s="92"/>
      <c r="G1045" s="92"/>
      <c r="H1045" s="92"/>
      <c r="I1045" s="92"/>
      <c r="J1045" s="92"/>
      <c r="K1045" s="91"/>
      <c r="L1045" s="92"/>
    </row>
    <row r="1046" spans="1:12" s="84" customFormat="1" ht="15">
      <c r="A1046" s="85"/>
      <c r="B1046" s="86"/>
      <c r="C1046" s="11"/>
      <c r="D1046" s="6"/>
      <c r="E1046" s="87"/>
      <c r="F1046" s="92"/>
      <c r="G1046" s="92"/>
      <c r="H1046" s="92"/>
      <c r="I1046" s="92"/>
      <c r="J1046" s="92"/>
      <c r="K1046" s="91"/>
      <c r="L1046" s="92"/>
    </row>
    <row r="1047" spans="1:12" s="84" customFormat="1" ht="15">
      <c r="A1047" s="85"/>
      <c r="B1047" s="86"/>
      <c r="C1047" s="11"/>
      <c r="D1047" s="6"/>
      <c r="E1047" s="87"/>
      <c r="F1047" s="92"/>
      <c r="G1047" s="92"/>
      <c r="H1047" s="92"/>
      <c r="I1047" s="92"/>
      <c r="J1047" s="92"/>
      <c r="K1047" s="91"/>
      <c r="L1047" s="92"/>
    </row>
    <row r="1048" spans="1:12" s="84" customFormat="1" ht="15">
      <c r="A1048" s="93"/>
      <c r="B1048" s="94"/>
      <c r="C1048" s="8"/>
      <c r="D1048" s="95" t="s">
        <v>39</v>
      </c>
      <c r="E1048" s="96"/>
      <c r="F1048" s="97">
        <f>SUM(F1042:F1047)</f>
        <v>0</v>
      </c>
      <c r="G1048" s="97">
        <f t="shared" ref="G1048:J1048" si="594">SUM(G1042:G1047)</f>
        <v>0</v>
      </c>
      <c r="H1048" s="97">
        <f t="shared" si="594"/>
        <v>0</v>
      </c>
      <c r="I1048" s="97">
        <f t="shared" si="594"/>
        <v>0</v>
      </c>
      <c r="J1048" s="97">
        <f t="shared" si="594"/>
        <v>0</v>
      </c>
      <c r="K1048" s="98"/>
      <c r="L1048" s="97">
        <f t="shared" ref="L1048" ca="1" si="595">SUM(L1042:L1050)</f>
        <v>0</v>
      </c>
    </row>
    <row r="1049" spans="1:12" s="84" customFormat="1" ht="15">
      <c r="A1049" s="99">
        <f>A1015</f>
        <v>4</v>
      </c>
      <c r="B1049" s="100">
        <f>B1015</f>
        <v>4</v>
      </c>
      <c r="C1049" s="10" t="s">
        <v>37</v>
      </c>
      <c r="D1049" s="12" t="s">
        <v>38</v>
      </c>
      <c r="E1049" s="87"/>
      <c r="F1049" s="92"/>
      <c r="G1049" s="92"/>
      <c r="H1049" s="92"/>
      <c r="I1049" s="92"/>
      <c r="J1049" s="92"/>
      <c r="K1049" s="91"/>
      <c r="L1049" s="92"/>
    </row>
    <row r="1050" spans="1:12" s="84" customFormat="1" ht="15">
      <c r="A1050" s="85"/>
      <c r="B1050" s="86"/>
      <c r="C1050" s="11"/>
      <c r="D1050" s="12" t="s">
        <v>35</v>
      </c>
      <c r="E1050" s="87"/>
      <c r="F1050" s="92"/>
      <c r="G1050" s="92"/>
      <c r="H1050" s="92"/>
      <c r="I1050" s="92"/>
      <c r="J1050" s="92"/>
      <c r="K1050" s="91"/>
      <c r="L1050" s="92"/>
    </row>
    <row r="1051" spans="1:12" s="84" customFormat="1" ht="15">
      <c r="A1051" s="85"/>
      <c r="B1051" s="86"/>
      <c r="C1051" s="11"/>
      <c r="D1051" s="12" t="s">
        <v>31</v>
      </c>
      <c r="E1051" s="87"/>
      <c r="F1051" s="92"/>
      <c r="G1051" s="92"/>
      <c r="H1051" s="92"/>
      <c r="I1051" s="92"/>
      <c r="J1051" s="92"/>
      <c r="K1051" s="91"/>
      <c r="L1051" s="92"/>
    </row>
    <row r="1052" spans="1:12" s="84" customFormat="1" ht="15">
      <c r="A1052" s="85"/>
      <c r="B1052" s="86"/>
      <c r="C1052" s="11"/>
      <c r="D1052" s="12" t="s">
        <v>24</v>
      </c>
      <c r="E1052" s="87"/>
      <c r="F1052" s="92"/>
      <c r="G1052" s="92"/>
      <c r="H1052" s="92"/>
      <c r="I1052" s="92"/>
      <c r="J1052" s="92"/>
      <c r="K1052" s="91"/>
      <c r="L1052" s="92"/>
    </row>
    <row r="1053" spans="1:12" s="84" customFormat="1" ht="15">
      <c r="A1053" s="85"/>
      <c r="B1053" s="86"/>
      <c r="C1053" s="11"/>
      <c r="D1053" s="6"/>
      <c r="E1053" s="87"/>
      <c r="F1053" s="92"/>
      <c r="G1053" s="92"/>
      <c r="H1053" s="92"/>
      <c r="I1053" s="92"/>
      <c r="J1053" s="92"/>
      <c r="K1053" s="91"/>
      <c r="L1053" s="92"/>
    </row>
    <row r="1054" spans="1:12" s="84" customFormat="1" ht="15">
      <c r="A1054" s="85"/>
      <c r="B1054" s="86"/>
      <c r="C1054" s="11"/>
      <c r="D1054" s="6"/>
      <c r="E1054" s="87"/>
      <c r="F1054" s="92"/>
      <c r="G1054" s="92"/>
      <c r="H1054" s="92"/>
      <c r="I1054" s="92"/>
      <c r="J1054" s="92"/>
      <c r="K1054" s="91"/>
      <c r="L1054" s="92"/>
    </row>
    <row r="1055" spans="1:12" s="84" customFormat="1" ht="15">
      <c r="A1055" s="93"/>
      <c r="B1055" s="94"/>
      <c r="C1055" s="8"/>
      <c r="D1055" s="101" t="s">
        <v>39</v>
      </c>
      <c r="E1055" s="96"/>
      <c r="F1055" s="97">
        <f>SUM(F1049:F1054)</f>
        <v>0</v>
      </c>
      <c r="G1055" s="97">
        <f t="shared" ref="G1055:J1055" si="596">SUM(G1049:G1054)</f>
        <v>0</v>
      </c>
      <c r="H1055" s="97">
        <f t="shared" si="596"/>
        <v>0</v>
      </c>
      <c r="I1055" s="97">
        <f t="shared" si="596"/>
        <v>0</v>
      </c>
      <c r="J1055" s="97">
        <f t="shared" si="596"/>
        <v>0</v>
      </c>
      <c r="K1055" s="98"/>
      <c r="L1055" s="97">
        <f t="shared" ref="L1055" ca="1" si="597">SUM(L1049:L1057)</f>
        <v>0</v>
      </c>
    </row>
    <row r="1056" spans="1:12" s="84" customFormat="1" ht="15.75" customHeight="1" thickBot="1">
      <c r="A1056" s="102">
        <f>A1015</f>
        <v>4</v>
      </c>
      <c r="B1056" s="103">
        <f>B1015</f>
        <v>4</v>
      </c>
      <c r="C1056" s="104" t="s">
        <v>4</v>
      </c>
      <c r="D1056" s="105"/>
      <c r="E1056" s="106"/>
      <c r="F1056" s="107">
        <f>F1022+F1026+F1036+F1041+F1048+F1055</f>
        <v>500</v>
      </c>
      <c r="G1056" s="107">
        <f t="shared" ref="G1056:J1056" si="598">G1022+G1026+G1036+G1041+G1048+G1055</f>
        <v>17.489999999999998</v>
      </c>
      <c r="H1056" s="107">
        <f t="shared" si="598"/>
        <v>21.9</v>
      </c>
      <c r="I1056" s="107">
        <f t="shared" si="598"/>
        <v>75.52</v>
      </c>
      <c r="J1056" s="107">
        <f t="shared" si="598"/>
        <v>579.52</v>
      </c>
      <c r="K1056" s="108"/>
      <c r="L1056" s="107">
        <f t="shared" ref="L1056" ca="1" si="599">L1022+L1026+L1036+L1041+L1048+L1055</f>
        <v>0</v>
      </c>
    </row>
    <row r="1057" spans="1:12" s="84" customFormat="1" ht="15">
      <c r="A1057" s="79">
        <v>2</v>
      </c>
      <c r="B1057" s="80">
        <v>5</v>
      </c>
      <c r="C1057" s="24" t="s">
        <v>20</v>
      </c>
      <c r="D1057" s="5" t="s">
        <v>21</v>
      </c>
      <c r="E1057" s="70" t="s">
        <v>128</v>
      </c>
      <c r="F1057" s="56">
        <v>150</v>
      </c>
      <c r="G1057" s="57">
        <v>25.22</v>
      </c>
      <c r="H1057" s="57">
        <v>9.3800000000000008</v>
      </c>
      <c r="I1057" s="68">
        <v>36.72</v>
      </c>
      <c r="J1057" s="57">
        <v>344.61</v>
      </c>
      <c r="K1057" s="69" t="s">
        <v>129</v>
      </c>
      <c r="L1057" s="57">
        <v>58.68</v>
      </c>
    </row>
    <row r="1058" spans="1:12" s="84" customFormat="1" ht="15">
      <c r="A1058" s="85"/>
      <c r="B1058" s="86"/>
      <c r="C1058" s="11"/>
      <c r="D1058" s="6"/>
      <c r="E1058" s="58"/>
      <c r="F1058" s="63"/>
      <c r="G1058" s="64"/>
      <c r="H1058" s="64"/>
      <c r="I1058" s="65"/>
      <c r="J1058" s="64"/>
      <c r="K1058" s="66"/>
      <c r="L1058" s="67"/>
    </row>
    <row r="1059" spans="1:12" s="84" customFormat="1" ht="15">
      <c r="A1059" s="85"/>
      <c r="B1059" s="86"/>
      <c r="C1059" s="11"/>
      <c r="D1059" s="7" t="s">
        <v>22</v>
      </c>
      <c r="E1059" s="58" t="s">
        <v>55</v>
      </c>
      <c r="F1059" s="61">
        <v>200</v>
      </c>
      <c r="G1059" s="59">
        <v>0</v>
      </c>
      <c r="H1059" s="59">
        <v>0</v>
      </c>
      <c r="I1059" s="60">
        <v>10</v>
      </c>
      <c r="J1059" s="59">
        <v>42</v>
      </c>
      <c r="K1059" s="62" t="s">
        <v>56</v>
      </c>
      <c r="L1059" s="59">
        <v>2</v>
      </c>
    </row>
    <row r="1060" spans="1:12" s="84" customFormat="1" ht="15">
      <c r="A1060" s="85"/>
      <c r="B1060" s="86"/>
      <c r="C1060" s="11"/>
      <c r="D1060" s="7" t="s">
        <v>23</v>
      </c>
      <c r="E1060" s="58" t="s">
        <v>47</v>
      </c>
      <c r="F1060" s="61">
        <v>40</v>
      </c>
      <c r="G1060" s="59">
        <v>3.04</v>
      </c>
      <c r="H1060" s="59">
        <v>0.32</v>
      </c>
      <c r="I1060" s="60">
        <v>19.68</v>
      </c>
      <c r="J1060" s="59">
        <v>98.34</v>
      </c>
      <c r="K1060" s="91"/>
      <c r="L1060" s="59">
        <v>2.8</v>
      </c>
    </row>
    <row r="1061" spans="1:12" s="84" customFormat="1" ht="15">
      <c r="A1061" s="85"/>
      <c r="B1061" s="86"/>
      <c r="C1061" s="11"/>
      <c r="D1061" s="7" t="s">
        <v>24</v>
      </c>
      <c r="E1061" s="87" t="s">
        <v>58</v>
      </c>
      <c r="F1061" s="92">
        <v>110</v>
      </c>
      <c r="G1061" s="92">
        <v>0.44</v>
      </c>
      <c r="H1061" s="92">
        <v>0</v>
      </c>
      <c r="I1061" s="92">
        <v>10.78</v>
      </c>
      <c r="J1061" s="92">
        <v>47.12</v>
      </c>
      <c r="K1061" s="91"/>
      <c r="L1061" s="92">
        <v>15.3</v>
      </c>
    </row>
    <row r="1062" spans="1:12" s="84" customFormat="1" ht="15">
      <c r="A1062" s="85"/>
      <c r="B1062" s="86"/>
      <c r="C1062" s="11"/>
      <c r="D1062" s="6"/>
      <c r="E1062" s="58"/>
      <c r="F1062" s="61"/>
      <c r="G1062" s="59"/>
      <c r="H1062" s="59"/>
      <c r="I1062" s="60"/>
      <c r="J1062" s="59"/>
      <c r="K1062" s="62"/>
      <c r="L1062" s="59"/>
    </row>
    <row r="1063" spans="1:12" s="84" customFormat="1" ht="15">
      <c r="A1063" s="85"/>
      <c r="B1063" s="86"/>
      <c r="C1063" s="11"/>
      <c r="D1063" s="6"/>
      <c r="E1063" s="87"/>
      <c r="F1063" s="92"/>
      <c r="G1063" s="92"/>
      <c r="H1063" s="92"/>
      <c r="I1063" s="92"/>
      <c r="J1063" s="92"/>
      <c r="K1063" s="91"/>
      <c r="L1063" s="92"/>
    </row>
    <row r="1064" spans="1:12" s="84" customFormat="1" ht="15">
      <c r="A1064" s="93"/>
      <c r="B1064" s="94"/>
      <c r="C1064" s="8"/>
      <c r="D1064" s="95" t="s">
        <v>39</v>
      </c>
      <c r="E1064" s="96"/>
      <c r="F1064" s="97">
        <f>SUM(F1057:F1063)</f>
        <v>500</v>
      </c>
      <c r="G1064" s="97">
        <f t="shared" ref="G1064:J1064" si="600">SUM(G1057:G1063)</f>
        <v>28.7</v>
      </c>
      <c r="H1064" s="97">
        <f t="shared" si="600"/>
        <v>9.7000000000000011</v>
      </c>
      <c r="I1064" s="97">
        <f t="shared" si="600"/>
        <v>77.180000000000007</v>
      </c>
      <c r="J1064" s="97">
        <f t="shared" si="600"/>
        <v>532.07000000000005</v>
      </c>
      <c r="K1064" s="98"/>
      <c r="L1064" s="97">
        <f t="shared" ref="L1064:L1106" si="601">SUM(L1057:L1063)</f>
        <v>78.78</v>
      </c>
    </row>
    <row r="1065" spans="1:12" s="84" customFormat="1" ht="15">
      <c r="A1065" s="99">
        <v>4</v>
      </c>
      <c r="B1065" s="100">
        <f>B1057</f>
        <v>5</v>
      </c>
      <c r="C1065" s="10" t="s">
        <v>25</v>
      </c>
      <c r="D1065" s="12" t="s">
        <v>24</v>
      </c>
      <c r="E1065" s="87"/>
      <c r="F1065" s="92"/>
      <c r="G1065" s="92"/>
      <c r="H1065" s="92"/>
      <c r="I1065" s="92"/>
      <c r="J1065" s="92"/>
      <c r="K1065" s="91"/>
      <c r="L1065" s="92"/>
    </row>
    <row r="1066" spans="1:12" s="84" customFormat="1" ht="15">
      <c r="A1066" s="85"/>
      <c r="B1066" s="86"/>
      <c r="C1066" s="11"/>
      <c r="D1066" s="6"/>
      <c r="E1066" s="87"/>
      <c r="F1066" s="92"/>
      <c r="G1066" s="92"/>
      <c r="H1066" s="92"/>
      <c r="I1066" s="92"/>
      <c r="J1066" s="92"/>
      <c r="K1066" s="91"/>
      <c r="L1066" s="92"/>
    </row>
    <row r="1067" spans="1:12" s="84" customFormat="1" ht="15">
      <c r="A1067" s="85"/>
      <c r="B1067" s="86"/>
      <c r="C1067" s="11"/>
      <c r="D1067" s="6"/>
      <c r="E1067" s="87"/>
      <c r="F1067" s="92"/>
      <c r="G1067" s="92"/>
      <c r="H1067" s="92"/>
      <c r="I1067" s="92"/>
      <c r="J1067" s="92"/>
      <c r="K1067" s="91"/>
      <c r="L1067" s="92"/>
    </row>
    <row r="1068" spans="1:12" s="84" customFormat="1" ht="15">
      <c r="A1068" s="93"/>
      <c r="B1068" s="94"/>
      <c r="C1068" s="8"/>
      <c r="D1068" s="95" t="s">
        <v>39</v>
      </c>
      <c r="E1068" s="96"/>
      <c r="F1068" s="97">
        <f>SUM(F1065:F1067)</f>
        <v>0</v>
      </c>
      <c r="G1068" s="97">
        <f t="shared" ref="G1068:J1068" si="602">SUM(G1065:G1067)</f>
        <v>0</v>
      </c>
      <c r="H1068" s="97">
        <f t="shared" si="602"/>
        <v>0</v>
      </c>
      <c r="I1068" s="97">
        <f t="shared" si="602"/>
        <v>0</v>
      </c>
      <c r="J1068" s="97">
        <f t="shared" si="602"/>
        <v>0</v>
      </c>
      <c r="K1068" s="98"/>
      <c r="L1068" s="97">
        <f t="shared" ref="L1068" ca="1" si="603">SUM(L1065:L1073)</f>
        <v>0</v>
      </c>
    </row>
    <row r="1069" spans="1:12" s="84" customFormat="1" ht="15">
      <c r="A1069" s="99">
        <v>4</v>
      </c>
      <c r="B1069" s="100">
        <f>B1057</f>
        <v>5</v>
      </c>
      <c r="C1069" s="10" t="s">
        <v>26</v>
      </c>
      <c r="D1069" s="7" t="s">
        <v>27</v>
      </c>
      <c r="E1069" s="87"/>
      <c r="F1069" s="92"/>
      <c r="G1069" s="92"/>
      <c r="H1069" s="92"/>
      <c r="I1069" s="92"/>
      <c r="J1069" s="92"/>
      <c r="K1069" s="91"/>
      <c r="L1069" s="92"/>
    </row>
    <row r="1070" spans="1:12" s="84" customFormat="1" ht="15">
      <c r="A1070" s="85"/>
      <c r="B1070" s="86"/>
      <c r="C1070" s="11"/>
      <c r="D1070" s="7" t="s">
        <v>28</v>
      </c>
      <c r="E1070" s="87"/>
      <c r="F1070" s="92"/>
      <c r="G1070" s="92"/>
      <c r="H1070" s="92"/>
      <c r="I1070" s="92"/>
      <c r="J1070" s="92"/>
      <c r="K1070" s="91"/>
      <c r="L1070" s="92"/>
    </row>
    <row r="1071" spans="1:12" s="84" customFormat="1" ht="15">
      <c r="A1071" s="85"/>
      <c r="B1071" s="86"/>
      <c r="C1071" s="11"/>
      <c r="D1071" s="7" t="s">
        <v>29</v>
      </c>
      <c r="E1071" s="87"/>
      <c r="F1071" s="92"/>
      <c r="G1071" s="92"/>
      <c r="H1071" s="92"/>
      <c r="I1071" s="92"/>
      <c r="J1071" s="92"/>
      <c r="K1071" s="91"/>
      <c r="L1071" s="92"/>
    </row>
    <row r="1072" spans="1:12" s="84" customFormat="1" ht="15">
      <c r="A1072" s="85"/>
      <c r="B1072" s="86"/>
      <c r="C1072" s="11"/>
      <c r="D1072" s="7" t="s">
        <v>30</v>
      </c>
      <c r="E1072" s="87"/>
      <c r="F1072" s="92"/>
      <c r="G1072" s="92"/>
      <c r="H1072" s="92"/>
      <c r="I1072" s="92"/>
      <c r="J1072" s="92"/>
      <c r="K1072" s="91"/>
      <c r="L1072" s="92"/>
    </row>
    <row r="1073" spans="1:12" s="84" customFormat="1" ht="15">
      <c r="A1073" s="85"/>
      <c r="B1073" s="86"/>
      <c r="C1073" s="11"/>
      <c r="D1073" s="7" t="s">
        <v>31</v>
      </c>
      <c r="E1073" s="87"/>
      <c r="F1073" s="92"/>
      <c r="G1073" s="92"/>
      <c r="H1073" s="92"/>
      <c r="I1073" s="92"/>
      <c r="J1073" s="92"/>
      <c r="K1073" s="91"/>
      <c r="L1073" s="92"/>
    </row>
    <row r="1074" spans="1:12" s="84" customFormat="1" ht="15">
      <c r="A1074" s="85"/>
      <c r="B1074" s="86"/>
      <c r="C1074" s="11"/>
      <c r="D1074" s="7" t="s">
        <v>32</v>
      </c>
      <c r="E1074" s="87"/>
      <c r="F1074" s="92"/>
      <c r="G1074" s="92"/>
      <c r="H1074" s="92"/>
      <c r="I1074" s="92"/>
      <c r="J1074" s="92"/>
      <c r="K1074" s="91"/>
      <c r="L1074" s="92"/>
    </row>
    <row r="1075" spans="1:12" s="84" customFormat="1" ht="15">
      <c r="A1075" s="85"/>
      <c r="B1075" s="86"/>
      <c r="C1075" s="11"/>
      <c r="D1075" s="7" t="s">
        <v>33</v>
      </c>
      <c r="E1075" s="87"/>
      <c r="F1075" s="92"/>
      <c r="G1075" s="92"/>
      <c r="H1075" s="92"/>
      <c r="I1075" s="92"/>
      <c r="J1075" s="92"/>
      <c r="K1075" s="91"/>
      <c r="L1075" s="92"/>
    </row>
    <row r="1076" spans="1:12" s="84" customFormat="1" ht="15">
      <c r="A1076" s="85"/>
      <c r="B1076" s="86"/>
      <c r="C1076" s="11"/>
      <c r="D1076" s="6"/>
      <c r="E1076" s="87"/>
      <c r="F1076" s="92"/>
      <c r="G1076" s="92"/>
      <c r="H1076" s="92"/>
      <c r="I1076" s="92"/>
      <c r="J1076" s="92"/>
      <c r="K1076" s="91"/>
      <c r="L1076" s="92"/>
    </row>
    <row r="1077" spans="1:12" s="84" customFormat="1" ht="15">
      <c r="A1077" s="85"/>
      <c r="B1077" s="86"/>
      <c r="C1077" s="11"/>
      <c r="D1077" s="6"/>
      <c r="E1077" s="87"/>
      <c r="F1077" s="92"/>
      <c r="G1077" s="92"/>
      <c r="H1077" s="92"/>
      <c r="I1077" s="92"/>
      <c r="J1077" s="92"/>
      <c r="K1077" s="91"/>
      <c r="L1077" s="92"/>
    </row>
    <row r="1078" spans="1:12" s="84" customFormat="1" ht="15">
      <c r="A1078" s="93"/>
      <c r="B1078" s="94"/>
      <c r="C1078" s="8"/>
      <c r="D1078" s="95" t="s">
        <v>39</v>
      </c>
      <c r="E1078" s="96"/>
      <c r="F1078" s="97">
        <f>SUM(F1069:F1077)</f>
        <v>0</v>
      </c>
      <c r="G1078" s="97">
        <f t="shared" ref="G1078:J1078" si="604">SUM(G1069:G1077)</f>
        <v>0</v>
      </c>
      <c r="H1078" s="97">
        <f t="shared" si="604"/>
        <v>0</v>
      </c>
      <c r="I1078" s="97">
        <f t="shared" si="604"/>
        <v>0</v>
      </c>
      <c r="J1078" s="97">
        <f t="shared" si="604"/>
        <v>0</v>
      </c>
      <c r="K1078" s="98"/>
      <c r="L1078" s="97">
        <f t="shared" ref="L1078" ca="1" si="605">SUM(L1075:L1083)</f>
        <v>0</v>
      </c>
    </row>
    <row r="1079" spans="1:12" s="84" customFormat="1" ht="15">
      <c r="A1079" s="99">
        <v>4</v>
      </c>
      <c r="B1079" s="100">
        <f>B1057</f>
        <v>5</v>
      </c>
      <c r="C1079" s="10" t="s">
        <v>34</v>
      </c>
      <c r="D1079" s="12" t="s">
        <v>35</v>
      </c>
      <c r="E1079" s="87"/>
      <c r="F1079" s="92"/>
      <c r="G1079" s="92"/>
      <c r="H1079" s="92"/>
      <c r="I1079" s="92"/>
      <c r="J1079" s="92"/>
      <c r="K1079" s="91"/>
      <c r="L1079" s="92"/>
    </row>
    <row r="1080" spans="1:12" s="84" customFormat="1" ht="15">
      <c r="A1080" s="85"/>
      <c r="B1080" s="86"/>
      <c r="C1080" s="11"/>
      <c r="D1080" s="12" t="s">
        <v>31</v>
      </c>
      <c r="E1080" s="87"/>
      <c r="F1080" s="92"/>
      <c r="G1080" s="92"/>
      <c r="H1080" s="92"/>
      <c r="I1080" s="92"/>
      <c r="J1080" s="92"/>
      <c r="K1080" s="91"/>
      <c r="L1080" s="92"/>
    </row>
    <row r="1081" spans="1:12" s="84" customFormat="1" ht="15">
      <c r="A1081" s="85"/>
      <c r="B1081" s="86"/>
      <c r="C1081" s="11"/>
      <c r="D1081" s="6"/>
      <c r="E1081" s="87"/>
      <c r="F1081" s="92"/>
      <c r="G1081" s="92"/>
      <c r="H1081" s="92"/>
      <c r="I1081" s="92"/>
      <c r="J1081" s="92"/>
      <c r="K1081" s="91"/>
      <c r="L1081" s="92"/>
    </row>
    <row r="1082" spans="1:12" s="84" customFormat="1" ht="15">
      <c r="A1082" s="85"/>
      <c r="B1082" s="86"/>
      <c r="C1082" s="11"/>
      <c r="D1082" s="6"/>
      <c r="E1082" s="87"/>
      <c r="F1082" s="92"/>
      <c r="G1082" s="92"/>
      <c r="H1082" s="92"/>
      <c r="I1082" s="92"/>
      <c r="J1082" s="92"/>
      <c r="K1082" s="91"/>
      <c r="L1082" s="92"/>
    </row>
    <row r="1083" spans="1:12" s="84" customFormat="1" ht="15">
      <c r="A1083" s="93"/>
      <c r="B1083" s="94"/>
      <c r="C1083" s="8"/>
      <c r="D1083" s="95" t="s">
        <v>39</v>
      </c>
      <c r="E1083" s="96"/>
      <c r="F1083" s="97">
        <f>SUM(F1079:F1082)</f>
        <v>0</v>
      </c>
      <c r="G1083" s="97">
        <f t="shared" ref="G1083:J1083" si="606">SUM(G1079:G1082)</f>
        <v>0</v>
      </c>
      <c r="H1083" s="97">
        <f t="shared" si="606"/>
        <v>0</v>
      </c>
      <c r="I1083" s="97">
        <f t="shared" si="606"/>
        <v>0</v>
      </c>
      <c r="J1083" s="97">
        <f t="shared" si="606"/>
        <v>0</v>
      </c>
      <c r="K1083" s="98"/>
      <c r="L1083" s="97">
        <f t="shared" ref="L1083" ca="1" si="607">SUM(L1076:L1082)</f>
        <v>0</v>
      </c>
    </row>
    <row r="1084" spans="1:12" s="84" customFormat="1" ht="15">
      <c r="A1084" s="99">
        <v>4</v>
      </c>
      <c r="B1084" s="100">
        <f>B1057</f>
        <v>5</v>
      </c>
      <c r="C1084" s="10" t="s">
        <v>36</v>
      </c>
      <c r="D1084" s="7" t="s">
        <v>21</v>
      </c>
      <c r="E1084" s="87"/>
      <c r="F1084" s="92"/>
      <c r="G1084" s="92"/>
      <c r="H1084" s="92"/>
      <c r="I1084" s="92"/>
      <c r="J1084" s="92"/>
      <c r="K1084" s="91"/>
      <c r="L1084" s="92"/>
    </row>
    <row r="1085" spans="1:12" s="84" customFormat="1" ht="15">
      <c r="A1085" s="85"/>
      <c r="B1085" s="86"/>
      <c r="C1085" s="11"/>
      <c r="D1085" s="7" t="s">
        <v>30</v>
      </c>
      <c r="E1085" s="87"/>
      <c r="F1085" s="92"/>
      <c r="G1085" s="92"/>
      <c r="H1085" s="92"/>
      <c r="I1085" s="92"/>
      <c r="J1085" s="92"/>
      <c r="K1085" s="91"/>
      <c r="L1085" s="92"/>
    </row>
    <row r="1086" spans="1:12" s="84" customFormat="1" ht="15">
      <c r="A1086" s="85"/>
      <c r="B1086" s="86"/>
      <c r="C1086" s="11"/>
      <c r="D1086" s="7" t="s">
        <v>31</v>
      </c>
      <c r="E1086" s="87"/>
      <c r="F1086" s="92"/>
      <c r="G1086" s="92"/>
      <c r="H1086" s="92"/>
      <c r="I1086" s="92"/>
      <c r="J1086" s="92"/>
      <c r="K1086" s="91"/>
      <c r="L1086" s="92"/>
    </row>
    <row r="1087" spans="1:12" s="84" customFormat="1" ht="15">
      <c r="A1087" s="85"/>
      <c r="B1087" s="86"/>
      <c r="C1087" s="11"/>
      <c r="D1087" s="7" t="s">
        <v>23</v>
      </c>
      <c r="E1087" s="87"/>
      <c r="F1087" s="92"/>
      <c r="G1087" s="92"/>
      <c r="H1087" s="92"/>
      <c r="I1087" s="92"/>
      <c r="J1087" s="92"/>
      <c r="K1087" s="91"/>
      <c r="L1087" s="92"/>
    </row>
    <row r="1088" spans="1:12" s="84" customFormat="1" ht="15">
      <c r="A1088" s="85"/>
      <c r="B1088" s="86"/>
      <c r="C1088" s="11"/>
      <c r="D1088" s="6"/>
      <c r="E1088" s="87"/>
      <c r="F1088" s="92"/>
      <c r="G1088" s="92"/>
      <c r="H1088" s="92"/>
      <c r="I1088" s="92"/>
      <c r="J1088" s="92"/>
      <c r="K1088" s="91"/>
      <c r="L1088" s="92"/>
    </row>
    <row r="1089" spans="1:12" s="84" customFormat="1" ht="15">
      <c r="A1089" s="85"/>
      <c r="B1089" s="86"/>
      <c r="C1089" s="11"/>
      <c r="D1089" s="6"/>
      <c r="E1089" s="87"/>
      <c r="F1089" s="92"/>
      <c r="G1089" s="92"/>
      <c r="H1089" s="92"/>
      <c r="I1089" s="92"/>
      <c r="J1089" s="92"/>
      <c r="K1089" s="91"/>
      <c r="L1089" s="92"/>
    </row>
    <row r="1090" spans="1:12" s="84" customFormat="1" ht="15">
      <c r="A1090" s="93"/>
      <c r="B1090" s="94"/>
      <c r="C1090" s="8"/>
      <c r="D1090" s="95" t="s">
        <v>39</v>
      </c>
      <c r="E1090" s="96"/>
      <c r="F1090" s="97">
        <f>SUM(F1084:F1089)</f>
        <v>0</v>
      </c>
      <c r="G1090" s="97">
        <f t="shared" ref="G1090:J1090" si="608">SUM(G1084:G1089)</f>
        <v>0</v>
      </c>
      <c r="H1090" s="97">
        <f t="shared" si="608"/>
        <v>0</v>
      </c>
      <c r="I1090" s="97">
        <f t="shared" si="608"/>
        <v>0</v>
      </c>
      <c r="J1090" s="97">
        <f t="shared" si="608"/>
        <v>0</v>
      </c>
      <c r="K1090" s="98"/>
      <c r="L1090" s="97">
        <f t="shared" ref="L1090" ca="1" si="609">SUM(L1084:L1092)</f>
        <v>0</v>
      </c>
    </row>
    <row r="1091" spans="1:12" s="84" customFormat="1" ht="15">
      <c r="A1091" s="99">
        <v>4</v>
      </c>
      <c r="B1091" s="100">
        <f>B1057</f>
        <v>5</v>
      </c>
      <c r="C1091" s="10" t="s">
        <v>37</v>
      </c>
      <c r="D1091" s="12" t="s">
        <v>38</v>
      </c>
      <c r="E1091" s="87"/>
      <c r="F1091" s="92"/>
      <c r="G1091" s="92"/>
      <c r="H1091" s="92"/>
      <c r="I1091" s="92"/>
      <c r="J1091" s="92"/>
      <c r="K1091" s="91"/>
      <c r="L1091" s="92"/>
    </row>
    <row r="1092" spans="1:12" s="84" customFormat="1" ht="15">
      <c r="A1092" s="85"/>
      <c r="B1092" s="86"/>
      <c r="C1092" s="11"/>
      <c r="D1092" s="12" t="s">
        <v>35</v>
      </c>
      <c r="E1092" s="87"/>
      <c r="F1092" s="92"/>
      <c r="G1092" s="92"/>
      <c r="H1092" s="92"/>
      <c r="I1092" s="92"/>
      <c r="J1092" s="92"/>
      <c r="K1092" s="91"/>
      <c r="L1092" s="92"/>
    </row>
    <row r="1093" spans="1:12" s="84" customFormat="1" ht="15">
      <c r="A1093" s="85"/>
      <c r="B1093" s="86"/>
      <c r="C1093" s="11"/>
      <c r="D1093" s="12" t="s">
        <v>31</v>
      </c>
      <c r="E1093" s="87"/>
      <c r="F1093" s="92"/>
      <c r="G1093" s="92"/>
      <c r="H1093" s="92"/>
      <c r="I1093" s="92"/>
      <c r="J1093" s="92"/>
      <c r="K1093" s="91"/>
      <c r="L1093" s="92"/>
    </row>
    <row r="1094" spans="1:12" s="84" customFormat="1" ht="15">
      <c r="A1094" s="85"/>
      <c r="B1094" s="86"/>
      <c r="C1094" s="11"/>
      <c r="D1094" s="12" t="s">
        <v>24</v>
      </c>
      <c r="E1094" s="87"/>
      <c r="F1094" s="92"/>
      <c r="G1094" s="92"/>
      <c r="H1094" s="92"/>
      <c r="I1094" s="92"/>
      <c r="J1094" s="92"/>
      <c r="K1094" s="91"/>
      <c r="L1094" s="92"/>
    </row>
    <row r="1095" spans="1:12" s="84" customFormat="1" ht="15">
      <c r="A1095" s="85"/>
      <c r="B1095" s="86"/>
      <c r="C1095" s="11"/>
      <c r="D1095" s="6"/>
      <c r="E1095" s="87"/>
      <c r="F1095" s="92"/>
      <c r="G1095" s="92"/>
      <c r="H1095" s="92"/>
      <c r="I1095" s="92"/>
      <c r="J1095" s="92"/>
      <c r="K1095" s="91"/>
      <c r="L1095" s="92"/>
    </row>
    <row r="1096" spans="1:12" s="84" customFormat="1" ht="15">
      <c r="A1096" s="85"/>
      <c r="B1096" s="86"/>
      <c r="C1096" s="11"/>
      <c r="D1096" s="6"/>
      <c r="E1096" s="87"/>
      <c r="F1096" s="92"/>
      <c r="G1096" s="92"/>
      <c r="H1096" s="92"/>
      <c r="I1096" s="92"/>
      <c r="J1096" s="92"/>
      <c r="K1096" s="91"/>
      <c r="L1096" s="92"/>
    </row>
    <row r="1097" spans="1:12" s="84" customFormat="1" ht="15">
      <c r="A1097" s="93"/>
      <c r="B1097" s="94"/>
      <c r="C1097" s="8"/>
      <c r="D1097" s="101" t="s">
        <v>39</v>
      </c>
      <c r="E1097" s="96"/>
      <c r="F1097" s="97">
        <f>SUM(F1091:F1096)</f>
        <v>0</v>
      </c>
      <c r="G1097" s="97">
        <f t="shared" ref="G1097:J1097" si="610">SUM(G1091:G1096)</f>
        <v>0</v>
      </c>
      <c r="H1097" s="97">
        <f t="shared" si="610"/>
        <v>0</v>
      </c>
      <c r="I1097" s="97">
        <f t="shared" si="610"/>
        <v>0</v>
      </c>
      <c r="J1097" s="97">
        <f t="shared" si="610"/>
        <v>0</v>
      </c>
      <c r="K1097" s="98"/>
      <c r="L1097" s="97">
        <f t="shared" ref="L1097" ca="1" si="611">SUM(L1091:L1099)</f>
        <v>0</v>
      </c>
    </row>
    <row r="1098" spans="1:12" s="84" customFormat="1" ht="15.75" customHeight="1" thickBot="1">
      <c r="A1098" s="102">
        <v>4</v>
      </c>
      <c r="B1098" s="103">
        <f>B1057</f>
        <v>5</v>
      </c>
      <c r="C1098" s="104" t="s">
        <v>4</v>
      </c>
      <c r="D1098" s="105"/>
      <c r="E1098" s="106"/>
      <c r="F1098" s="107">
        <f>F1064+F1068+F1078+F1083+F1090+F1097</f>
        <v>500</v>
      </c>
      <c r="G1098" s="107">
        <f t="shared" ref="G1098:J1098" si="612">G1064+G1068+G1078+G1083+G1090+G1097</f>
        <v>28.7</v>
      </c>
      <c r="H1098" s="107">
        <f t="shared" si="612"/>
        <v>9.7000000000000011</v>
      </c>
      <c r="I1098" s="107">
        <f t="shared" si="612"/>
        <v>77.180000000000007</v>
      </c>
      <c r="J1098" s="107">
        <f t="shared" si="612"/>
        <v>532.07000000000005</v>
      </c>
      <c r="K1098" s="108"/>
      <c r="L1098" s="107">
        <f t="shared" ref="L1098" ca="1" si="613">L1064+L1068+L1078+L1083+L1090+L1097</f>
        <v>0</v>
      </c>
    </row>
    <row r="1099" spans="1:12" s="84" customFormat="1" ht="15">
      <c r="A1099" s="79">
        <v>4</v>
      </c>
      <c r="B1099" s="80">
        <v>6</v>
      </c>
      <c r="C1099" s="24" t="s">
        <v>20</v>
      </c>
      <c r="D1099" s="5" t="s">
        <v>21</v>
      </c>
      <c r="E1099" s="112"/>
      <c r="F1099" s="113"/>
      <c r="G1099" s="113"/>
      <c r="H1099" s="113"/>
      <c r="I1099" s="113"/>
      <c r="J1099" s="113"/>
      <c r="K1099" s="114"/>
      <c r="L1099" s="113"/>
    </row>
    <row r="1100" spans="1:12" s="84" customFormat="1" ht="15">
      <c r="A1100" s="85"/>
      <c r="B1100" s="86"/>
      <c r="C1100" s="11"/>
      <c r="D1100" s="6"/>
      <c r="E1100" s="87"/>
      <c r="F1100" s="92"/>
      <c r="G1100" s="92"/>
      <c r="H1100" s="92"/>
      <c r="I1100" s="92"/>
      <c r="J1100" s="92"/>
      <c r="K1100" s="91"/>
      <c r="L1100" s="92"/>
    </row>
    <row r="1101" spans="1:12" s="84" customFormat="1" ht="15">
      <c r="A1101" s="85"/>
      <c r="B1101" s="86"/>
      <c r="C1101" s="11"/>
      <c r="D1101" s="7" t="s">
        <v>22</v>
      </c>
      <c r="E1101" s="87"/>
      <c r="F1101" s="92"/>
      <c r="G1101" s="92"/>
      <c r="H1101" s="92"/>
      <c r="I1101" s="92"/>
      <c r="J1101" s="92"/>
      <c r="K1101" s="91"/>
      <c r="L1101" s="92"/>
    </row>
    <row r="1102" spans="1:12" s="84" customFormat="1" ht="15">
      <c r="A1102" s="85"/>
      <c r="B1102" s="86"/>
      <c r="C1102" s="11"/>
      <c r="D1102" s="7" t="s">
        <v>23</v>
      </c>
      <c r="E1102" s="87"/>
      <c r="F1102" s="92"/>
      <c r="G1102" s="92"/>
      <c r="H1102" s="92"/>
      <c r="I1102" s="92"/>
      <c r="J1102" s="92"/>
      <c r="K1102" s="91"/>
      <c r="L1102" s="92"/>
    </row>
    <row r="1103" spans="1:12" s="84" customFormat="1" ht="15">
      <c r="A1103" s="85"/>
      <c r="B1103" s="86"/>
      <c r="C1103" s="11"/>
      <c r="D1103" s="7" t="s">
        <v>24</v>
      </c>
      <c r="E1103" s="87"/>
      <c r="F1103" s="92"/>
      <c r="G1103" s="92"/>
      <c r="H1103" s="92"/>
      <c r="I1103" s="92"/>
      <c r="J1103" s="92"/>
      <c r="K1103" s="91"/>
      <c r="L1103" s="92"/>
    </row>
    <row r="1104" spans="1:12" s="84" customFormat="1" ht="15">
      <c r="A1104" s="85"/>
      <c r="B1104" s="86"/>
      <c r="C1104" s="11"/>
      <c r="D1104" s="6"/>
      <c r="E1104" s="87"/>
      <c r="F1104" s="92"/>
      <c r="G1104" s="92"/>
      <c r="H1104" s="92"/>
      <c r="I1104" s="92"/>
      <c r="J1104" s="92"/>
      <c r="K1104" s="91"/>
      <c r="L1104" s="92"/>
    </row>
    <row r="1105" spans="1:12" s="84" customFormat="1" ht="15">
      <c r="A1105" s="85"/>
      <c r="B1105" s="86"/>
      <c r="C1105" s="11"/>
      <c r="D1105" s="6"/>
      <c r="E1105" s="87"/>
      <c r="F1105" s="92"/>
      <c r="G1105" s="92"/>
      <c r="H1105" s="92"/>
      <c r="I1105" s="92"/>
      <c r="J1105" s="92"/>
      <c r="K1105" s="91"/>
      <c r="L1105" s="92"/>
    </row>
    <row r="1106" spans="1:12" s="84" customFormat="1" ht="15">
      <c r="A1106" s="93"/>
      <c r="B1106" s="94"/>
      <c r="C1106" s="8"/>
      <c r="D1106" s="95" t="s">
        <v>39</v>
      </c>
      <c r="E1106" s="96"/>
      <c r="F1106" s="97">
        <f>SUM(F1099:F1105)</f>
        <v>0</v>
      </c>
      <c r="G1106" s="97">
        <f t="shared" ref="G1106:J1106" si="614">SUM(G1099:G1105)</f>
        <v>0</v>
      </c>
      <c r="H1106" s="97">
        <f t="shared" si="614"/>
        <v>0</v>
      </c>
      <c r="I1106" s="97">
        <f t="shared" si="614"/>
        <v>0</v>
      </c>
      <c r="J1106" s="97">
        <f t="shared" si="614"/>
        <v>0</v>
      </c>
      <c r="K1106" s="98"/>
      <c r="L1106" s="97">
        <f t="shared" si="601"/>
        <v>0</v>
      </c>
    </row>
    <row r="1107" spans="1:12" s="84" customFormat="1" ht="15">
      <c r="A1107" s="99">
        <f>A1099</f>
        <v>4</v>
      </c>
      <c r="B1107" s="100">
        <f>B1099</f>
        <v>6</v>
      </c>
      <c r="C1107" s="10" t="s">
        <v>25</v>
      </c>
      <c r="D1107" s="12" t="s">
        <v>24</v>
      </c>
      <c r="E1107" s="87"/>
      <c r="F1107" s="92"/>
      <c r="G1107" s="92"/>
      <c r="H1107" s="92"/>
      <c r="I1107" s="92"/>
      <c r="J1107" s="92"/>
      <c r="K1107" s="91"/>
      <c r="L1107" s="92"/>
    </row>
    <row r="1108" spans="1:12" s="84" customFormat="1" ht="15">
      <c r="A1108" s="85"/>
      <c r="B1108" s="86"/>
      <c r="C1108" s="11"/>
      <c r="D1108" s="6"/>
      <c r="E1108" s="87"/>
      <c r="F1108" s="92"/>
      <c r="G1108" s="92"/>
      <c r="H1108" s="92"/>
      <c r="I1108" s="92"/>
      <c r="J1108" s="92"/>
      <c r="K1108" s="91"/>
      <c r="L1108" s="92"/>
    </row>
    <row r="1109" spans="1:12" s="84" customFormat="1" ht="15">
      <c r="A1109" s="85"/>
      <c r="B1109" s="86"/>
      <c r="C1109" s="11"/>
      <c r="D1109" s="6"/>
      <c r="E1109" s="87"/>
      <c r="F1109" s="92"/>
      <c r="G1109" s="92"/>
      <c r="H1109" s="92"/>
      <c r="I1109" s="92"/>
      <c r="J1109" s="92"/>
      <c r="K1109" s="91"/>
      <c r="L1109" s="92"/>
    </row>
    <row r="1110" spans="1:12" s="84" customFormat="1" ht="15">
      <c r="A1110" s="93"/>
      <c r="B1110" s="94"/>
      <c r="C1110" s="8"/>
      <c r="D1110" s="95" t="s">
        <v>39</v>
      </c>
      <c r="E1110" s="96"/>
      <c r="F1110" s="97">
        <f>SUM(F1107:F1109)</f>
        <v>0</v>
      </c>
      <c r="G1110" s="97">
        <f t="shared" ref="G1110:J1110" si="615">SUM(G1107:G1109)</f>
        <v>0</v>
      </c>
      <c r="H1110" s="97">
        <f t="shared" si="615"/>
        <v>0</v>
      </c>
      <c r="I1110" s="97">
        <f t="shared" si="615"/>
        <v>0</v>
      </c>
      <c r="J1110" s="97">
        <f t="shared" si="615"/>
        <v>0</v>
      </c>
      <c r="K1110" s="98"/>
      <c r="L1110" s="97">
        <f t="shared" ref="L1110" ca="1" si="616">SUM(L1107:L1115)</f>
        <v>0</v>
      </c>
    </row>
    <row r="1111" spans="1:12" s="84" customFormat="1" ht="15">
      <c r="A1111" s="99">
        <f>A1099</f>
        <v>4</v>
      </c>
      <c r="B1111" s="100">
        <f>B1099</f>
        <v>6</v>
      </c>
      <c r="C1111" s="10" t="s">
        <v>26</v>
      </c>
      <c r="D1111" s="7" t="s">
        <v>27</v>
      </c>
      <c r="E1111" s="87"/>
      <c r="F1111" s="92"/>
      <c r="G1111" s="92"/>
      <c r="H1111" s="92"/>
      <c r="I1111" s="92"/>
      <c r="J1111" s="92"/>
      <c r="K1111" s="91"/>
      <c r="L1111" s="92"/>
    </row>
    <row r="1112" spans="1:12" s="84" customFormat="1" ht="15">
      <c r="A1112" s="85"/>
      <c r="B1112" s="86"/>
      <c r="C1112" s="11"/>
      <c r="D1112" s="7" t="s">
        <v>28</v>
      </c>
      <c r="E1112" s="87"/>
      <c r="F1112" s="92"/>
      <c r="G1112" s="92"/>
      <c r="H1112" s="92"/>
      <c r="I1112" s="92"/>
      <c r="J1112" s="92"/>
      <c r="K1112" s="91"/>
      <c r="L1112" s="92"/>
    </row>
    <row r="1113" spans="1:12" s="84" customFormat="1" ht="15">
      <c r="A1113" s="85"/>
      <c r="B1113" s="86"/>
      <c r="C1113" s="11"/>
      <c r="D1113" s="7" t="s">
        <v>29</v>
      </c>
      <c r="E1113" s="87"/>
      <c r="F1113" s="92"/>
      <c r="G1113" s="92"/>
      <c r="H1113" s="92"/>
      <c r="I1113" s="92"/>
      <c r="J1113" s="92"/>
      <c r="K1113" s="91"/>
      <c r="L1113" s="92"/>
    </row>
    <row r="1114" spans="1:12" s="84" customFormat="1" ht="15">
      <c r="A1114" s="85"/>
      <c r="B1114" s="86"/>
      <c r="C1114" s="11"/>
      <c r="D1114" s="7" t="s">
        <v>30</v>
      </c>
      <c r="E1114" s="87"/>
      <c r="F1114" s="92"/>
      <c r="G1114" s="92"/>
      <c r="H1114" s="92"/>
      <c r="I1114" s="92"/>
      <c r="J1114" s="92"/>
      <c r="K1114" s="91"/>
      <c r="L1114" s="92"/>
    </row>
    <row r="1115" spans="1:12" s="84" customFormat="1" ht="15">
      <c r="A1115" s="85"/>
      <c r="B1115" s="86"/>
      <c r="C1115" s="11"/>
      <c r="D1115" s="7" t="s">
        <v>31</v>
      </c>
      <c r="E1115" s="87"/>
      <c r="F1115" s="92"/>
      <c r="G1115" s="92"/>
      <c r="H1115" s="92"/>
      <c r="I1115" s="92"/>
      <c r="J1115" s="92"/>
      <c r="K1115" s="91"/>
      <c r="L1115" s="92"/>
    </row>
    <row r="1116" spans="1:12" s="84" customFormat="1" ht="15">
      <c r="A1116" s="85"/>
      <c r="B1116" s="86"/>
      <c r="C1116" s="11"/>
      <c r="D1116" s="7" t="s">
        <v>32</v>
      </c>
      <c r="E1116" s="87"/>
      <c r="F1116" s="92"/>
      <c r="G1116" s="92"/>
      <c r="H1116" s="92"/>
      <c r="I1116" s="92"/>
      <c r="J1116" s="92"/>
      <c r="K1116" s="91"/>
      <c r="L1116" s="92"/>
    </row>
    <row r="1117" spans="1:12" s="84" customFormat="1" ht="15">
      <c r="A1117" s="85"/>
      <c r="B1117" s="86"/>
      <c r="C1117" s="11"/>
      <c r="D1117" s="7" t="s">
        <v>33</v>
      </c>
      <c r="E1117" s="87"/>
      <c r="F1117" s="92"/>
      <c r="G1117" s="92"/>
      <c r="H1117" s="92"/>
      <c r="I1117" s="92"/>
      <c r="J1117" s="92"/>
      <c r="K1117" s="91"/>
      <c r="L1117" s="92"/>
    </row>
    <row r="1118" spans="1:12" s="84" customFormat="1" ht="15">
      <c r="A1118" s="85"/>
      <c r="B1118" s="86"/>
      <c r="C1118" s="11"/>
      <c r="D1118" s="6"/>
      <c r="E1118" s="87"/>
      <c r="F1118" s="92"/>
      <c r="G1118" s="92"/>
      <c r="H1118" s="92"/>
      <c r="I1118" s="92"/>
      <c r="J1118" s="92"/>
      <c r="K1118" s="91"/>
      <c r="L1118" s="92"/>
    </row>
    <row r="1119" spans="1:12" s="84" customFormat="1" ht="15">
      <c r="A1119" s="85"/>
      <c r="B1119" s="86"/>
      <c r="C1119" s="11"/>
      <c r="D1119" s="6"/>
      <c r="E1119" s="87"/>
      <c r="F1119" s="92"/>
      <c r="G1119" s="92"/>
      <c r="H1119" s="92"/>
      <c r="I1119" s="92"/>
      <c r="J1119" s="92"/>
      <c r="K1119" s="91"/>
      <c r="L1119" s="92"/>
    </row>
    <row r="1120" spans="1:12" s="84" customFormat="1" ht="15">
      <c r="A1120" s="93"/>
      <c r="B1120" s="94"/>
      <c r="C1120" s="8"/>
      <c r="D1120" s="95" t="s">
        <v>39</v>
      </c>
      <c r="E1120" s="96"/>
      <c r="F1120" s="97">
        <f>SUM(F1111:F1119)</f>
        <v>0</v>
      </c>
      <c r="G1120" s="97">
        <f t="shared" ref="G1120:J1120" si="617">SUM(G1111:G1119)</f>
        <v>0</v>
      </c>
      <c r="H1120" s="97">
        <f t="shared" si="617"/>
        <v>0</v>
      </c>
      <c r="I1120" s="97">
        <f t="shared" si="617"/>
        <v>0</v>
      </c>
      <c r="J1120" s="97">
        <f t="shared" si="617"/>
        <v>0</v>
      </c>
      <c r="K1120" s="98"/>
      <c r="L1120" s="97">
        <f t="shared" ref="L1120" ca="1" si="618">SUM(L1117:L1125)</f>
        <v>0</v>
      </c>
    </row>
    <row r="1121" spans="1:12" s="84" customFormat="1" ht="15">
      <c r="A1121" s="99">
        <f>A1099</f>
        <v>4</v>
      </c>
      <c r="B1121" s="100">
        <f>B1099</f>
        <v>6</v>
      </c>
      <c r="C1121" s="10" t="s">
        <v>34</v>
      </c>
      <c r="D1121" s="12" t="s">
        <v>35</v>
      </c>
      <c r="E1121" s="87"/>
      <c r="F1121" s="92"/>
      <c r="G1121" s="92"/>
      <c r="H1121" s="92"/>
      <c r="I1121" s="92"/>
      <c r="J1121" s="92"/>
      <c r="K1121" s="91"/>
      <c r="L1121" s="92"/>
    </row>
    <row r="1122" spans="1:12" s="84" customFormat="1" ht="15">
      <c r="A1122" s="85"/>
      <c r="B1122" s="86"/>
      <c r="C1122" s="11"/>
      <c r="D1122" s="12" t="s">
        <v>31</v>
      </c>
      <c r="E1122" s="87"/>
      <c r="F1122" s="92"/>
      <c r="G1122" s="92"/>
      <c r="H1122" s="92"/>
      <c r="I1122" s="92"/>
      <c r="J1122" s="92"/>
      <c r="K1122" s="91"/>
      <c r="L1122" s="92"/>
    </row>
    <row r="1123" spans="1:12" s="84" customFormat="1" ht="15">
      <c r="A1123" s="85"/>
      <c r="B1123" s="86"/>
      <c r="C1123" s="11"/>
      <c r="D1123" s="6"/>
      <c r="E1123" s="87"/>
      <c r="F1123" s="92"/>
      <c r="G1123" s="92"/>
      <c r="H1123" s="92"/>
      <c r="I1123" s="92"/>
      <c r="J1123" s="92"/>
      <c r="K1123" s="91"/>
      <c r="L1123" s="92"/>
    </row>
    <row r="1124" spans="1:12" s="84" customFormat="1" ht="15">
      <c r="A1124" s="85"/>
      <c r="B1124" s="86"/>
      <c r="C1124" s="11"/>
      <c r="D1124" s="6"/>
      <c r="E1124" s="87"/>
      <c r="F1124" s="92"/>
      <c r="G1124" s="92"/>
      <c r="H1124" s="92"/>
      <c r="I1124" s="92"/>
      <c r="J1124" s="92"/>
      <c r="K1124" s="91"/>
      <c r="L1124" s="92"/>
    </row>
    <row r="1125" spans="1:12" s="84" customFormat="1" ht="15">
      <c r="A1125" s="93"/>
      <c r="B1125" s="94"/>
      <c r="C1125" s="8"/>
      <c r="D1125" s="95" t="s">
        <v>39</v>
      </c>
      <c r="E1125" s="96"/>
      <c r="F1125" s="97">
        <f>SUM(F1121:F1124)</f>
        <v>0</v>
      </c>
      <c r="G1125" s="97">
        <f t="shared" ref="G1125:J1125" si="619">SUM(G1121:G1124)</f>
        <v>0</v>
      </c>
      <c r="H1125" s="97">
        <f t="shared" si="619"/>
        <v>0</v>
      </c>
      <c r="I1125" s="97">
        <f t="shared" si="619"/>
        <v>0</v>
      </c>
      <c r="J1125" s="97">
        <f t="shared" si="619"/>
        <v>0</v>
      </c>
      <c r="K1125" s="98"/>
      <c r="L1125" s="97">
        <f t="shared" ref="L1125" ca="1" si="620">SUM(L1118:L1124)</f>
        <v>0</v>
      </c>
    </row>
    <row r="1126" spans="1:12" s="84" customFormat="1" ht="15">
      <c r="A1126" s="99">
        <f>A1099</f>
        <v>4</v>
      </c>
      <c r="B1126" s="100">
        <f>B1099</f>
        <v>6</v>
      </c>
      <c r="C1126" s="10" t="s">
        <v>36</v>
      </c>
      <c r="D1126" s="7" t="s">
        <v>21</v>
      </c>
      <c r="E1126" s="87"/>
      <c r="F1126" s="92"/>
      <c r="G1126" s="92"/>
      <c r="H1126" s="92"/>
      <c r="I1126" s="92"/>
      <c r="J1126" s="92"/>
      <c r="K1126" s="91"/>
      <c r="L1126" s="92"/>
    </row>
    <row r="1127" spans="1:12" s="84" customFormat="1" ht="15">
      <c r="A1127" s="85"/>
      <c r="B1127" s="86"/>
      <c r="C1127" s="11"/>
      <c r="D1127" s="7" t="s">
        <v>30</v>
      </c>
      <c r="E1127" s="87"/>
      <c r="F1127" s="92"/>
      <c r="G1127" s="92"/>
      <c r="H1127" s="92"/>
      <c r="I1127" s="92"/>
      <c r="J1127" s="92"/>
      <c r="K1127" s="91"/>
      <c r="L1127" s="92"/>
    </row>
    <row r="1128" spans="1:12" s="84" customFormat="1" ht="15">
      <c r="A1128" s="85"/>
      <c r="B1128" s="86"/>
      <c r="C1128" s="11"/>
      <c r="D1128" s="7" t="s">
        <v>31</v>
      </c>
      <c r="E1128" s="87"/>
      <c r="F1128" s="92"/>
      <c r="G1128" s="92"/>
      <c r="H1128" s="92"/>
      <c r="I1128" s="92"/>
      <c r="J1128" s="92"/>
      <c r="K1128" s="91"/>
      <c r="L1128" s="92"/>
    </row>
    <row r="1129" spans="1:12" s="84" customFormat="1" ht="15">
      <c r="A1129" s="85"/>
      <c r="B1129" s="86"/>
      <c r="C1129" s="11"/>
      <c r="D1129" s="7" t="s">
        <v>23</v>
      </c>
      <c r="E1129" s="87"/>
      <c r="F1129" s="92"/>
      <c r="G1129" s="92"/>
      <c r="H1129" s="92"/>
      <c r="I1129" s="92"/>
      <c r="J1129" s="92"/>
      <c r="K1129" s="91"/>
      <c r="L1129" s="92"/>
    </row>
    <row r="1130" spans="1:12" s="84" customFormat="1" ht="15">
      <c r="A1130" s="85"/>
      <c r="B1130" s="86"/>
      <c r="C1130" s="11"/>
      <c r="D1130" s="6"/>
      <c r="E1130" s="87"/>
      <c r="F1130" s="92"/>
      <c r="G1130" s="92"/>
      <c r="H1130" s="92"/>
      <c r="I1130" s="92"/>
      <c r="J1130" s="92"/>
      <c r="K1130" s="91"/>
      <c r="L1130" s="92"/>
    </row>
    <row r="1131" spans="1:12" s="84" customFormat="1" ht="15">
      <c r="A1131" s="85"/>
      <c r="B1131" s="86"/>
      <c r="C1131" s="11"/>
      <c r="D1131" s="6"/>
      <c r="E1131" s="87"/>
      <c r="F1131" s="92"/>
      <c r="G1131" s="92"/>
      <c r="H1131" s="92"/>
      <c r="I1131" s="92"/>
      <c r="J1131" s="92"/>
      <c r="K1131" s="91"/>
      <c r="L1131" s="92"/>
    </row>
    <row r="1132" spans="1:12" s="84" customFormat="1" ht="15">
      <c r="A1132" s="93"/>
      <c r="B1132" s="94"/>
      <c r="C1132" s="8"/>
      <c r="D1132" s="95" t="s">
        <v>39</v>
      </c>
      <c r="E1132" s="96"/>
      <c r="F1132" s="97">
        <f>SUM(F1126:F1131)</f>
        <v>0</v>
      </c>
      <c r="G1132" s="97">
        <f t="shared" ref="G1132:J1132" si="621">SUM(G1126:G1131)</f>
        <v>0</v>
      </c>
      <c r="H1132" s="97">
        <f t="shared" si="621"/>
        <v>0</v>
      </c>
      <c r="I1132" s="97">
        <f t="shared" si="621"/>
        <v>0</v>
      </c>
      <c r="J1132" s="97">
        <f t="shared" si="621"/>
        <v>0</v>
      </c>
      <c r="K1132" s="98"/>
      <c r="L1132" s="97">
        <f t="shared" ref="L1132" ca="1" si="622">SUM(L1126:L1134)</f>
        <v>0</v>
      </c>
    </row>
    <row r="1133" spans="1:12" s="84" customFormat="1" ht="15">
      <c r="A1133" s="99">
        <f>A1099</f>
        <v>4</v>
      </c>
      <c r="B1133" s="100">
        <f>B1099</f>
        <v>6</v>
      </c>
      <c r="C1133" s="10" t="s">
        <v>37</v>
      </c>
      <c r="D1133" s="12" t="s">
        <v>38</v>
      </c>
      <c r="E1133" s="87"/>
      <c r="F1133" s="92"/>
      <c r="G1133" s="92"/>
      <c r="H1133" s="92"/>
      <c r="I1133" s="92"/>
      <c r="J1133" s="92"/>
      <c r="K1133" s="91"/>
      <c r="L1133" s="92"/>
    </row>
    <row r="1134" spans="1:12" s="84" customFormat="1" ht="15">
      <c r="A1134" s="85"/>
      <c r="B1134" s="86"/>
      <c r="C1134" s="11"/>
      <c r="D1134" s="12" t="s">
        <v>35</v>
      </c>
      <c r="E1134" s="87"/>
      <c r="F1134" s="92"/>
      <c r="G1134" s="92"/>
      <c r="H1134" s="92"/>
      <c r="I1134" s="92"/>
      <c r="J1134" s="92"/>
      <c r="K1134" s="91"/>
      <c r="L1134" s="92"/>
    </row>
    <row r="1135" spans="1:12" s="84" customFormat="1" ht="15">
      <c r="A1135" s="85"/>
      <c r="B1135" s="86"/>
      <c r="C1135" s="11"/>
      <c r="D1135" s="12" t="s">
        <v>31</v>
      </c>
      <c r="E1135" s="87"/>
      <c r="F1135" s="92"/>
      <c r="G1135" s="92"/>
      <c r="H1135" s="92"/>
      <c r="I1135" s="92"/>
      <c r="J1135" s="92"/>
      <c r="K1135" s="91"/>
      <c r="L1135" s="92"/>
    </row>
    <row r="1136" spans="1:12" s="84" customFormat="1" ht="15">
      <c r="A1136" s="85"/>
      <c r="B1136" s="86"/>
      <c r="C1136" s="11"/>
      <c r="D1136" s="12" t="s">
        <v>24</v>
      </c>
      <c r="E1136" s="87"/>
      <c r="F1136" s="92"/>
      <c r="G1136" s="92"/>
      <c r="H1136" s="92"/>
      <c r="I1136" s="92"/>
      <c r="J1136" s="92"/>
      <c r="K1136" s="91"/>
      <c r="L1136" s="92"/>
    </row>
    <row r="1137" spans="1:12" s="84" customFormat="1" ht="15">
      <c r="A1137" s="85"/>
      <c r="B1137" s="86"/>
      <c r="C1137" s="11"/>
      <c r="D1137" s="6"/>
      <c r="E1137" s="87"/>
      <c r="F1137" s="92"/>
      <c r="G1137" s="92"/>
      <c r="H1137" s="92"/>
      <c r="I1137" s="92"/>
      <c r="J1137" s="92"/>
      <c r="K1137" s="91"/>
      <c r="L1137" s="92"/>
    </row>
    <row r="1138" spans="1:12" s="84" customFormat="1" ht="15">
      <c r="A1138" s="85"/>
      <c r="B1138" s="86"/>
      <c r="C1138" s="11"/>
      <c r="D1138" s="6"/>
      <c r="E1138" s="87"/>
      <c r="F1138" s="92"/>
      <c r="G1138" s="92"/>
      <c r="H1138" s="92"/>
      <c r="I1138" s="92"/>
      <c r="J1138" s="92"/>
      <c r="K1138" s="91"/>
      <c r="L1138" s="92"/>
    </row>
    <row r="1139" spans="1:12" s="84" customFormat="1" ht="15">
      <c r="A1139" s="93"/>
      <c r="B1139" s="94"/>
      <c r="C1139" s="8"/>
      <c r="D1139" s="101" t="s">
        <v>39</v>
      </c>
      <c r="E1139" s="96"/>
      <c r="F1139" s="97">
        <f>SUM(F1133:F1138)</f>
        <v>0</v>
      </c>
      <c r="G1139" s="97">
        <f t="shared" ref="G1139:J1139" si="623">SUM(G1133:G1138)</f>
        <v>0</v>
      </c>
      <c r="H1139" s="97">
        <f t="shared" si="623"/>
        <v>0</v>
      </c>
      <c r="I1139" s="97">
        <f t="shared" si="623"/>
        <v>0</v>
      </c>
      <c r="J1139" s="97">
        <f t="shared" si="623"/>
        <v>0</v>
      </c>
      <c r="K1139" s="98"/>
      <c r="L1139" s="97">
        <f t="shared" ref="L1139" ca="1" si="624">SUM(L1133:L1141)</f>
        <v>0</v>
      </c>
    </row>
    <row r="1140" spans="1:12" s="84" customFormat="1" ht="15.75" customHeight="1" thickBot="1">
      <c r="A1140" s="102">
        <f>A1099</f>
        <v>4</v>
      </c>
      <c r="B1140" s="103">
        <f>B1099</f>
        <v>6</v>
      </c>
      <c r="C1140" s="104" t="s">
        <v>4</v>
      </c>
      <c r="D1140" s="105"/>
      <c r="E1140" s="106"/>
      <c r="F1140" s="107">
        <f>F1106+F1110+F1120+F1125+F1132+F1139</f>
        <v>0</v>
      </c>
      <c r="G1140" s="107">
        <f t="shared" ref="G1140:J1140" si="625">G1106+G1110+G1120+G1125+G1132+G1139</f>
        <v>0</v>
      </c>
      <c r="H1140" s="107">
        <f t="shared" si="625"/>
        <v>0</v>
      </c>
      <c r="I1140" s="107">
        <f t="shared" si="625"/>
        <v>0</v>
      </c>
      <c r="J1140" s="107">
        <f t="shared" si="625"/>
        <v>0</v>
      </c>
      <c r="K1140" s="108"/>
      <c r="L1140" s="107">
        <f t="shared" ref="L1140" ca="1" si="626">L1106+L1110+L1120+L1125+L1132+L1139</f>
        <v>0</v>
      </c>
    </row>
    <row r="1141" spans="1:12" s="84" customFormat="1" ht="15">
      <c r="A1141" s="79">
        <v>4</v>
      </c>
      <c r="B1141" s="80">
        <v>7</v>
      </c>
      <c r="C1141" s="24" t="s">
        <v>20</v>
      </c>
      <c r="D1141" s="5" t="s">
        <v>21</v>
      </c>
      <c r="E1141" s="112"/>
      <c r="F1141" s="113"/>
      <c r="G1141" s="113"/>
      <c r="H1141" s="113"/>
      <c r="I1141" s="113"/>
      <c r="J1141" s="113"/>
      <c r="K1141" s="114"/>
      <c r="L1141" s="113"/>
    </row>
    <row r="1142" spans="1:12" s="84" customFormat="1" ht="15">
      <c r="A1142" s="85"/>
      <c r="B1142" s="86"/>
      <c r="C1142" s="11"/>
      <c r="D1142" s="6"/>
      <c r="E1142" s="87"/>
      <c r="F1142" s="92"/>
      <c r="G1142" s="92"/>
      <c r="H1142" s="92"/>
      <c r="I1142" s="92"/>
      <c r="J1142" s="92"/>
      <c r="K1142" s="91"/>
      <c r="L1142" s="92"/>
    </row>
    <row r="1143" spans="1:12" s="84" customFormat="1" ht="15">
      <c r="A1143" s="85"/>
      <c r="B1143" s="86"/>
      <c r="C1143" s="11"/>
      <c r="D1143" s="7" t="s">
        <v>22</v>
      </c>
      <c r="E1143" s="87"/>
      <c r="F1143" s="92"/>
      <c r="G1143" s="92"/>
      <c r="H1143" s="92"/>
      <c r="I1143" s="92"/>
      <c r="J1143" s="92"/>
      <c r="K1143" s="91"/>
      <c r="L1143" s="92"/>
    </row>
    <row r="1144" spans="1:12" s="84" customFormat="1" ht="15">
      <c r="A1144" s="85"/>
      <c r="B1144" s="86"/>
      <c r="C1144" s="11"/>
      <c r="D1144" s="7" t="s">
        <v>23</v>
      </c>
      <c r="E1144" s="87"/>
      <c r="F1144" s="92"/>
      <c r="G1144" s="92"/>
      <c r="H1144" s="92"/>
      <c r="I1144" s="92"/>
      <c r="J1144" s="92"/>
      <c r="K1144" s="91"/>
      <c r="L1144" s="92"/>
    </row>
    <row r="1145" spans="1:12" s="84" customFormat="1" ht="15">
      <c r="A1145" s="85"/>
      <c r="B1145" s="86"/>
      <c r="C1145" s="11"/>
      <c r="D1145" s="7" t="s">
        <v>24</v>
      </c>
      <c r="E1145" s="87"/>
      <c r="F1145" s="92"/>
      <c r="G1145" s="92"/>
      <c r="H1145" s="92"/>
      <c r="I1145" s="92"/>
      <c r="J1145" s="92"/>
      <c r="K1145" s="91"/>
      <c r="L1145" s="92"/>
    </row>
    <row r="1146" spans="1:12" s="84" customFormat="1" ht="15">
      <c r="A1146" s="85"/>
      <c r="B1146" s="86"/>
      <c r="C1146" s="11"/>
      <c r="D1146" s="6"/>
      <c r="E1146" s="87"/>
      <c r="F1146" s="92"/>
      <c r="G1146" s="92"/>
      <c r="H1146" s="92"/>
      <c r="I1146" s="92"/>
      <c r="J1146" s="92"/>
      <c r="K1146" s="91"/>
      <c r="L1146" s="92"/>
    </row>
    <row r="1147" spans="1:12" s="84" customFormat="1" ht="15">
      <c r="A1147" s="85"/>
      <c r="B1147" s="86"/>
      <c r="C1147" s="11"/>
      <c r="D1147" s="6"/>
      <c r="E1147" s="87"/>
      <c r="F1147" s="92"/>
      <c r="G1147" s="92"/>
      <c r="H1147" s="92"/>
      <c r="I1147" s="92"/>
      <c r="J1147" s="92"/>
      <c r="K1147" s="91"/>
      <c r="L1147" s="92"/>
    </row>
    <row r="1148" spans="1:12" s="84" customFormat="1" ht="15">
      <c r="A1148" s="93"/>
      <c r="B1148" s="94"/>
      <c r="C1148" s="8"/>
      <c r="D1148" s="95" t="s">
        <v>39</v>
      </c>
      <c r="E1148" s="96"/>
      <c r="F1148" s="97">
        <f>SUM(F1141:F1147)</f>
        <v>0</v>
      </c>
      <c r="G1148" s="97">
        <f t="shared" ref="G1148:J1148" si="627">SUM(G1141:G1147)</f>
        <v>0</v>
      </c>
      <c r="H1148" s="97">
        <f t="shared" si="627"/>
        <v>0</v>
      </c>
      <c r="I1148" s="97">
        <f t="shared" si="627"/>
        <v>0</v>
      </c>
      <c r="J1148" s="97">
        <f t="shared" si="627"/>
        <v>0</v>
      </c>
      <c r="K1148" s="98"/>
      <c r="L1148" s="97">
        <f t="shared" ref="L1148" si="628">SUM(L1141:L1147)</f>
        <v>0</v>
      </c>
    </row>
    <row r="1149" spans="1:12" s="84" customFormat="1" ht="15">
      <c r="A1149" s="99">
        <f>A1141</f>
        <v>4</v>
      </c>
      <c r="B1149" s="100">
        <f>B1141</f>
        <v>7</v>
      </c>
      <c r="C1149" s="10" t="s">
        <v>25</v>
      </c>
      <c r="D1149" s="12" t="s">
        <v>24</v>
      </c>
      <c r="E1149" s="87"/>
      <c r="F1149" s="92"/>
      <c r="G1149" s="92"/>
      <c r="H1149" s="92"/>
      <c r="I1149" s="92"/>
      <c r="J1149" s="92"/>
      <c r="K1149" s="91"/>
      <c r="L1149" s="92"/>
    </row>
    <row r="1150" spans="1:12" s="84" customFormat="1" ht="15">
      <c r="A1150" s="85"/>
      <c r="B1150" s="86"/>
      <c r="C1150" s="11"/>
      <c r="D1150" s="6"/>
      <c r="E1150" s="87"/>
      <c r="F1150" s="92"/>
      <c r="G1150" s="92"/>
      <c r="H1150" s="92"/>
      <c r="I1150" s="92"/>
      <c r="J1150" s="92"/>
      <c r="K1150" s="91"/>
      <c r="L1150" s="92"/>
    </row>
    <row r="1151" spans="1:12" s="84" customFormat="1" ht="15">
      <c r="A1151" s="85"/>
      <c r="B1151" s="86"/>
      <c r="C1151" s="11"/>
      <c r="D1151" s="6"/>
      <c r="E1151" s="87"/>
      <c r="F1151" s="92"/>
      <c r="G1151" s="92"/>
      <c r="H1151" s="92"/>
      <c r="I1151" s="92"/>
      <c r="J1151" s="92"/>
      <c r="K1151" s="91"/>
      <c r="L1151" s="92"/>
    </row>
    <row r="1152" spans="1:12" s="84" customFormat="1" ht="15">
      <c r="A1152" s="93"/>
      <c r="B1152" s="94"/>
      <c r="C1152" s="8"/>
      <c r="D1152" s="95" t="s">
        <v>39</v>
      </c>
      <c r="E1152" s="96"/>
      <c r="F1152" s="97">
        <f>SUM(F1149:F1151)</f>
        <v>0</v>
      </c>
      <c r="G1152" s="97">
        <f t="shared" ref="G1152:J1152" si="629">SUM(G1149:G1151)</f>
        <v>0</v>
      </c>
      <c r="H1152" s="97">
        <f t="shared" si="629"/>
        <v>0</v>
      </c>
      <c r="I1152" s="97">
        <f t="shared" si="629"/>
        <v>0</v>
      </c>
      <c r="J1152" s="97">
        <f t="shared" si="629"/>
        <v>0</v>
      </c>
      <c r="K1152" s="98"/>
      <c r="L1152" s="97">
        <f t="shared" ref="L1152" ca="1" si="630">SUM(L1149:L1157)</f>
        <v>0</v>
      </c>
    </row>
    <row r="1153" spans="1:12" s="84" customFormat="1" ht="15">
      <c r="A1153" s="99">
        <f>A1141</f>
        <v>4</v>
      </c>
      <c r="B1153" s="100">
        <f>B1141</f>
        <v>7</v>
      </c>
      <c r="C1153" s="10" t="s">
        <v>26</v>
      </c>
      <c r="D1153" s="7" t="s">
        <v>27</v>
      </c>
      <c r="E1153" s="87"/>
      <c r="F1153" s="92"/>
      <c r="G1153" s="92"/>
      <c r="H1153" s="92"/>
      <c r="I1153" s="92"/>
      <c r="J1153" s="92"/>
      <c r="K1153" s="91"/>
      <c r="L1153" s="92"/>
    </row>
    <row r="1154" spans="1:12" s="84" customFormat="1" ht="15">
      <c r="A1154" s="85"/>
      <c r="B1154" s="86"/>
      <c r="C1154" s="11"/>
      <c r="D1154" s="7" t="s">
        <v>28</v>
      </c>
      <c r="E1154" s="87"/>
      <c r="F1154" s="92"/>
      <c r="G1154" s="92"/>
      <c r="H1154" s="92"/>
      <c r="I1154" s="92"/>
      <c r="J1154" s="92"/>
      <c r="K1154" s="91"/>
      <c r="L1154" s="92"/>
    </row>
    <row r="1155" spans="1:12" s="84" customFormat="1" ht="15">
      <c r="A1155" s="85"/>
      <c r="B1155" s="86"/>
      <c r="C1155" s="11"/>
      <c r="D1155" s="7" t="s">
        <v>29</v>
      </c>
      <c r="E1155" s="87"/>
      <c r="F1155" s="92"/>
      <c r="G1155" s="92"/>
      <c r="H1155" s="92"/>
      <c r="I1155" s="92"/>
      <c r="J1155" s="92"/>
      <c r="K1155" s="91"/>
      <c r="L1155" s="92"/>
    </row>
    <row r="1156" spans="1:12" s="84" customFormat="1" ht="15">
      <c r="A1156" s="85"/>
      <c r="B1156" s="86"/>
      <c r="C1156" s="11"/>
      <c r="D1156" s="7" t="s">
        <v>30</v>
      </c>
      <c r="E1156" s="87"/>
      <c r="F1156" s="92"/>
      <c r="G1156" s="92"/>
      <c r="H1156" s="92"/>
      <c r="I1156" s="92"/>
      <c r="J1156" s="92"/>
      <c r="K1156" s="91"/>
      <c r="L1156" s="92"/>
    </row>
    <row r="1157" spans="1:12" s="84" customFormat="1" ht="15">
      <c r="A1157" s="85"/>
      <c r="B1157" s="86"/>
      <c r="C1157" s="11"/>
      <c r="D1157" s="7" t="s">
        <v>31</v>
      </c>
      <c r="E1157" s="87"/>
      <c r="F1157" s="92"/>
      <c r="G1157" s="92"/>
      <c r="H1157" s="92"/>
      <c r="I1157" s="92"/>
      <c r="J1157" s="92"/>
      <c r="K1157" s="91"/>
      <c r="L1157" s="92"/>
    </row>
    <row r="1158" spans="1:12" s="84" customFormat="1" ht="15">
      <c r="A1158" s="85"/>
      <c r="B1158" s="86"/>
      <c r="C1158" s="11"/>
      <c r="D1158" s="7" t="s">
        <v>32</v>
      </c>
      <c r="E1158" s="87"/>
      <c r="F1158" s="92"/>
      <c r="G1158" s="92"/>
      <c r="H1158" s="92"/>
      <c r="I1158" s="92"/>
      <c r="J1158" s="92"/>
      <c r="K1158" s="91"/>
      <c r="L1158" s="92"/>
    </row>
    <row r="1159" spans="1:12" s="84" customFormat="1" ht="15">
      <c r="A1159" s="85"/>
      <c r="B1159" s="86"/>
      <c r="C1159" s="11"/>
      <c r="D1159" s="7" t="s">
        <v>33</v>
      </c>
      <c r="E1159" s="87"/>
      <c r="F1159" s="92"/>
      <c r="G1159" s="92"/>
      <c r="H1159" s="92"/>
      <c r="I1159" s="92"/>
      <c r="J1159" s="92"/>
      <c r="K1159" s="91"/>
      <c r="L1159" s="92"/>
    </row>
    <row r="1160" spans="1:12" s="84" customFormat="1" ht="15">
      <c r="A1160" s="85"/>
      <c r="B1160" s="86"/>
      <c r="C1160" s="11"/>
      <c r="D1160" s="6"/>
      <c r="E1160" s="87"/>
      <c r="F1160" s="92"/>
      <c r="G1160" s="92"/>
      <c r="H1160" s="92"/>
      <c r="I1160" s="92"/>
      <c r="J1160" s="92"/>
      <c r="K1160" s="91"/>
      <c r="L1160" s="92"/>
    </row>
    <row r="1161" spans="1:12" s="84" customFormat="1" ht="15">
      <c r="A1161" s="85"/>
      <c r="B1161" s="86"/>
      <c r="C1161" s="11"/>
      <c r="D1161" s="6"/>
      <c r="E1161" s="87"/>
      <c r="F1161" s="92"/>
      <c r="G1161" s="92"/>
      <c r="H1161" s="92"/>
      <c r="I1161" s="92"/>
      <c r="J1161" s="92"/>
      <c r="K1161" s="91"/>
      <c r="L1161" s="92"/>
    </row>
    <row r="1162" spans="1:12" s="84" customFormat="1" ht="15">
      <c r="A1162" s="93"/>
      <c r="B1162" s="94"/>
      <c r="C1162" s="8"/>
      <c r="D1162" s="95" t="s">
        <v>39</v>
      </c>
      <c r="E1162" s="96"/>
      <c r="F1162" s="97">
        <f>SUM(F1153:F1161)</f>
        <v>0</v>
      </c>
      <c r="G1162" s="97">
        <f t="shared" ref="G1162:J1162" si="631">SUM(G1153:G1161)</f>
        <v>0</v>
      </c>
      <c r="H1162" s="97">
        <f t="shared" si="631"/>
        <v>0</v>
      </c>
      <c r="I1162" s="97">
        <f t="shared" si="631"/>
        <v>0</v>
      </c>
      <c r="J1162" s="97">
        <f t="shared" si="631"/>
        <v>0</v>
      </c>
      <c r="K1162" s="98"/>
      <c r="L1162" s="97">
        <f t="shared" ref="L1162" ca="1" si="632">SUM(L1159:L1167)</f>
        <v>0</v>
      </c>
    </row>
    <row r="1163" spans="1:12" s="84" customFormat="1" ht="15">
      <c r="A1163" s="99">
        <f>A1141</f>
        <v>4</v>
      </c>
      <c r="B1163" s="100">
        <f>B1141</f>
        <v>7</v>
      </c>
      <c r="C1163" s="10" t="s">
        <v>34</v>
      </c>
      <c r="D1163" s="12" t="s">
        <v>35</v>
      </c>
      <c r="E1163" s="87"/>
      <c r="F1163" s="92"/>
      <c r="G1163" s="92"/>
      <c r="H1163" s="92"/>
      <c r="I1163" s="92"/>
      <c r="J1163" s="92"/>
      <c r="K1163" s="91"/>
      <c r="L1163" s="92"/>
    </row>
    <row r="1164" spans="1:12" s="84" customFormat="1" ht="15">
      <c r="A1164" s="85"/>
      <c r="B1164" s="86"/>
      <c r="C1164" s="11"/>
      <c r="D1164" s="12" t="s">
        <v>31</v>
      </c>
      <c r="E1164" s="87"/>
      <c r="F1164" s="92"/>
      <c r="G1164" s="92"/>
      <c r="H1164" s="92"/>
      <c r="I1164" s="92"/>
      <c r="J1164" s="92"/>
      <c r="K1164" s="91"/>
      <c r="L1164" s="92"/>
    </row>
    <row r="1165" spans="1:12" s="84" customFormat="1" ht="15">
      <c r="A1165" s="85"/>
      <c r="B1165" s="86"/>
      <c r="C1165" s="11"/>
      <c r="D1165" s="6"/>
      <c r="E1165" s="87"/>
      <c r="F1165" s="92"/>
      <c r="G1165" s="92"/>
      <c r="H1165" s="92"/>
      <c r="I1165" s="92"/>
      <c r="J1165" s="92"/>
      <c r="K1165" s="91"/>
      <c r="L1165" s="92"/>
    </row>
    <row r="1166" spans="1:12" s="84" customFormat="1" ht="15">
      <c r="A1166" s="85"/>
      <c r="B1166" s="86"/>
      <c r="C1166" s="11"/>
      <c r="D1166" s="6"/>
      <c r="E1166" s="87"/>
      <c r="F1166" s="92"/>
      <c r="G1166" s="92"/>
      <c r="H1166" s="92"/>
      <c r="I1166" s="92"/>
      <c r="J1166" s="92"/>
      <c r="K1166" s="91"/>
      <c r="L1166" s="92"/>
    </row>
    <row r="1167" spans="1:12" s="84" customFormat="1" ht="15">
      <c r="A1167" s="93"/>
      <c r="B1167" s="94"/>
      <c r="C1167" s="8"/>
      <c r="D1167" s="95" t="s">
        <v>39</v>
      </c>
      <c r="E1167" s="96"/>
      <c r="F1167" s="97">
        <f>SUM(F1163:F1166)</f>
        <v>0</v>
      </c>
      <c r="G1167" s="97">
        <f t="shared" ref="G1167:J1167" si="633">SUM(G1163:G1166)</f>
        <v>0</v>
      </c>
      <c r="H1167" s="97">
        <f t="shared" si="633"/>
        <v>0</v>
      </c>
      <c r="I1167" s="97">
        <f t="shared" si="633"/>
        <v>0</v>
      </c>
      <c r="J1167" s="97">
        <f t="shared" si="633"/>
        <v>0</v>
      </c>
      <c r="K1167" s="98"/>
      <c r="L1167" s="97">
        <f t="shared" ref="L1167" ca="1" si="634">SUM(L1160:L1166)</f>
        <v>0</v>
      </c>
    </row>
    <row r="1168" spans="1:12" s="84" customFormat="1" ht="15">
      <c r="A1168" s="99">
        <f>A1141</f>
        <v>4</v>
      </c>
      <c r="B1168" s="100">
        <f>B1141</f>
        <v>7</v>
      </c>
      <c r="C1168" s="10" t="s">
        <v>36</v>
      </c>
      <c r="D1168" s="7" t="s">
        <v>21</v>
      </c>
      <c r="E1168" s="87"/>
      <c r="F1168" s="92"/>
      <c r="G1168" s="92"/>
      <c r="H1168" s="92"/>
      <c r="I1168" s="92"/>
      <c r="J1168" s="92"/>
      <c r="K1168" s="91"/>
      <c r="L1168" s="92"/>
    </row>
    <row r="1169" spans="1:12" s="84" customFormat="1" ht="15">
      <c r="A1169" s="85"/>
      <c r="B1169" s="86"/>
      <c r="C1169" s="11"/>
      <c r="D1169" s="7" t="s">
        <v>30</v>
      </c>
      <c r="E1169" s="87"/>
      <c r="F1169" s="92"/>
      <c r="G1169" s="92"/>
      <c r="H1169" s="92"/>
      <c r="I1169" s="92"/>
      <c r="J1169" s="92"/>
      <c r="K1169" s="91"/>
      <c r="L1169" s="92"/>
    </row>
    <row r="1170" spans="1:12" s="84" customFormat="1" ht="15">
      <c r="A1170" s="85"/>
      <c r="B1170" s="86"/>
      <c r="C1170" s="11"/>
      <c r="D1170" s="7" t="s">
        <v>31</v>
      </c>
      <c r="E1170" s="87"/>
      <c r="F1170" s="92"/>
      <c r="G1170" s="92"/>
      <c r="H1170" s="92"/>
      <c r="I1170" s="92"/>
      <c r="J1170" s="92"/>
      <c r="K1170" s="91"/>
      <c r="L1170" s="92"/>
    </row>
    <row r="1171" spans="1:12" s="84" customFormat="1" ht="15">
      <c r="A1171" s="85"/>
      <c r="B1171" s="86"/>
      <c r="C1171" s="11"/>
      <c r="D1171" s="7" t="s">
        <v>23</v>
      </c>
      <c r="E1171" s="87"/>
      <c r="F1171" s="92"/>
      <c r="G1171" s="92"/>
      <c r="H1171" s="92"/>
      <c r="I1171" s="92"/>
      <c r="J1171" s="92"/>
      <c r="K1171" s="91"/>
      <c r="L1171" s="92"/>
    </row>
    <row r="1172" spans="1:12" s="84" customFormat="1" ht="15">
      <c r="A1172" s="85"/>
      <c r="B1172" s="86"/>
      <c r="C1172" s="11"/>
      <c r="D1172" s="6"/>
      <c r="E1172" s="87"/>
      <c r="F1172" s="92"/>
      <c r="G1172" s="92"/>
      <c r="H1172" s="92"/>
      <c r="I1172" s="92"/>
      <c r="J1172" s="92"/>
      <c r="K1172" s="91"/>
      <c r="L1172" s="92"/>
    </row>
    <row r="1173" spans="1:12" s="84" customFormat="1" ht="15">
      <c r="A1173" s="85"/>
      <c r="B1173" s="86"/>
      <c r="C1173" s="11"/>
      <c r="D1173" s="6"/>
      <c r="E1173" s="87"/>
      <c r="F1173" s="92"/>
      <c r="G1173" s="92"/>
      <c r="H1173" s="92"/>
      <c r="I1173" s="92"/>
      <c r="J1173" s="92"/>
      <c r="K1173" s="91"/>
      <c r="L1173" s="92"/>
    </row>
    <row r="1174" spans="1:12" s="84" customFormat="1" ht="15">
      <c r="A1174" s="93"/>
      <c r="B1174" s="94"/>
      <c r="C1174" s="8"/>
      <c r="D1174" s="95" t="s">
        <v>39</v>
      </c>
      <c r="E1174" s="96"/>
      <c r="F1174" s="97">
        <f>SUM(F1168:F1173)</f>
        <v>0</v>
      </c>
      <c r="G1174" s="97">
        <f t="shared" ref="G1174:J1174" si="635">SUM(G1168:G1173)</f>
        <v>0</v>
      </c>
      <c r="H1174" s="97">
        <f t="shared" si="635"/>
        <v>0</v>
      </c>
      <c r="I1174" s="97">
        <f t="shared" si="635"/>
        <v>0</v>
      </c>
      <c r="J1174" s="97">
        <f t="shared" si="635"/>
        <v>0</v>
      </c>
      <c r="K1174" s="98"/>
      <c r="L1174" s="97">
        <f t="shared" ref="L1174" ca="1" si="636">SUM(L1168:L1176)</f>
        <v>0</v>
      </c>
    </row>
    <row r="1175" spans="1:12" s="84" customFormat="1" ht="15">
      <c r="A1175" s="99">
        <f>A1141</f>
        <v>4</v>
      </c>
      <c r="B1175" s="100">
        <f>B1141</f>
        <v>7</v>
      </c>
      <c r="C1175" s="10" t="s">
        <v>37</v>
      </c>
      <c r="D1175" s="12" t="s">
        <v>38</v>
      </c>
      <c r="E1175" s="87"/>
      <c r="F1175" s="92"/>
      <c r="G1175" s="92"/>
      <c r="H1175" s="92"/>
      <c r="I1175" s="92"/>
      <c r="J1175" s="92"/>
      <c r="K1175" s="91"/>
      <c r="L1175" s="92"/>
    </row>
    <row r="1176" spans="1:12" s="84" customFormat="1" ht="15">
      <c r="A1176" s="85"/>
      <c r="B1176" s="86"/>
      <c r="C1176" s="11"/>
      <c r="D1176" s="12" t="s">
        <v>35</v>
      </c>
      <c r="E1176" s="87"/>
      <c r="F1176" s="92"/>
      <c r="G1176" s="92"/>
      <c r="H1176" s="92"/>
      <c r="I1176" s="92"/>
      <c r="J1176" s="92"/>
      <c r="K1176" s="91"/>
      <c r="L1176" s="92"/>
    </row>
    <row r="1177" spans="1:12" s="84" customFormat="1" ht="15">
      <c r="A1177" s="85"/>
      <c r="B1177" s="86"/>
      <c r="C1177" s="11"/>
      <c r="D1177" s="12" t="s">
        <v>31</v>
      </c>
      <c r="E1177" s="87"/>
      <c r="F1177" s="92"/>
      <c r="G1177" s="92"/>
      <c r="H1177" s="92"/>
      <c r="I1177" s="92"/>
      <c r="J1177" s="92"/>
      <c r="K1177" s="91"/>
      <c r="L1177" s="92"/>
    </row>
    <row r="1178" spans="1:12" s="84" customFormat="1" ht="15">
      <c r="A1178" s="85"/>
      <c r="B1178" s="86"/>
      <c r="C1178" s="11"/>
      <c r="D1178" s="12" t="s">
        <v>24</v>
      </c>
      <c r="E1178" s="87"/>
      <c r="F1178" s="92"/>
      <c r="G1178" s="92"/>
      <c r="H1178" s="92"/>
      <c r="I1178" s="92"/>
      <c r="J1178" s="92"/>
      <c r="K1178" s="91"/>
      <c r="L1178" s="92"/>
    </row>
    <row r="1179" spans="1:12" s="84" customFormat="1" ht="15">
      <c r="A1179" s="85"/>
      <c r="B1179" s="86"/>
      <c r="C1179" s="11"/>
      <c r="D1179" s="6"/>
      <c r="E1179" s="87"/>
      <c r="F1179" s="92"/>
      <c r="G1179" s="92"/>
      <c r="H1179" s="92"/>
      <c r="I1179" s="92"/>
      <c r="J1179" s="92"/>
      <c r="K1179" s="91"/>
      <c r="L1179" s="92"/>
    </row>
    <row r="1180" spans="1:12" s="84" customFormat="1" ht="15">
      <c r="A1180" s="85"/>
      <c r="B1180" s="86"/>
      <c r="C1180" s="11"/>
      <c r="D1180" s="6"/>
      <c r="E1180" s="87"/>
      <c r="F1180" s="92"/>
      <c r="G1180" s="92"/>
      <c r="H1180" s="92"/>
      <c r="I1180" s="92"/>
      <c r="J1180" s="92"/>
      <c r="K1180" s="91"/>
      <c r="L1180" s="92"/>
    </row>
    <row r="1181" spans="1:12" s="84" customFormat="1" ht="15">
      <c r="A1181" s="93"/>
      <c r="B1181" s="94"/>
      <c r="C1181" s="8"/>
      <c r="D1181" s="101" t="s">
        <v>39</v>
      </c>
      <c r="E1181" s="96"/>
      <c r="F1181" s="97">
        <f>SUM(F1175:F1180)</f>
        <v>0</v>
      </c>
      <c r="G1181" s="97">
        <f t="shared" ref="G1181:J1181" si="637">SUM(G1175:G1180)</f>
        <v>0</v>
      </c>
      <c r="H1181" s="97">
        <f t="shared" si="637"/>
        <v>0</v>
      </c>
      <c r="I1181" s="97">
        <f t="shared" si="637"/>
        <v>0</v>
      </c>
      <c r="J1181" s="97">
        <f t="shared" si="637"/>
        <v>0</v>
      </c>
      <c r="K1181" s="98"/>
      <c r="L1181" s="97">
        <f t="shared" ref="L1181" ca="1" si="638">SUM(L1175:L1183)</f>
        <v>0</v>
      </c>
    </row>
    <row r="1182" spans="1:12" s="84" customFormat="1" ht="15.75" thickBot="1">
      <c r="A1182" s="115">
        <f>A1141</f>
        <v>4</v>
      </c>
      <c r="B1182" s="116">
        <f>B1141</f>
        <v>7</v>
      </c>
      <c r="C1182" s="117" t="s">
        <v>4</v>
      </c>
      <c r="D1182" s="118"/>
      <c r="E1182" s="119"/>
      <c r="F1182" s="120">
        <f>F1148+F1152+F1162+F1167+F1174+F1181</f>
        <v>0</v>
      </c>
      <c r="G1182" s="120">
        <f t="shared" ref="G1182:J1182" si="639">G1148+G1152+G1162+G1167+G1174+G1181</f>
        <v>0</v>
      </c>
      <c r="H1182" s="120">
        <f t="shared" si="639"/>
        <v>0</v>
      </c>
      <c r="I1182" s="120">
        <f t="shared" si="639"/>
        <v>0</v>
      </c>
      <c r="J1182" s="120">
        <f t="shared" si="639"/>
        <v>0</v>
      </c>
      <c r="K1182" s="121"/>
      <c r="L1182" s="107">
        <f ca="1">L1148+L1152+L1162+L1167+L1174+L1181</f>
        <v>0</v>
      </c>
    </row>
    <row r="1183" spans="1:12" s="84" customFormat="1" ht="13.5" thickBot="1">
      <c r="A1183" s="122"/>
      <c r="B1183" s="123"/>
      <c r="C1183" s="124" t="s">
        <v>5</v>
      </c>
      <c r="D1183" s="124"/>
      <c r="E1183" s="124"/>
      <c r="F1183" s="125">
        <f>(F636+F678+F720+F762+F804+F846+F888+F930+F972+F1014+F1056+F1098+F1140+F1182)/(IF(F636=0,0,1)+IF(F678=0,0,1)+IF(F720=0,0,1)+IF(F762=0,0,1)+IF(F804=0,0,1)+IF(F846=0,0,1)+IF(F888=0,0,1)+IF(F930=0,0,1)+IF(F972=0,0,1)+IF(F1014=0,0,1)+IF(F1056=0,0,1)+IF(F1098=0,0,1)+IF(F1140=0,0,1)+IF(F1182=0,0,1))</f>
        <v>504.3</v>
      </c>
      <c r="G1183" s="125">
        <f t="shared" ref="G1183:L1183" si="640">(G636+G678+G720+G762+G804+G846+G888+G930+G972+G1014+G1056+G1098+G1140+G1182)/(IF(G636=0,0,1)+IF(G678=0,0,1)+IF(G720=0,0,1)+IF(G762=0,0,1)+IF(G804=0,0,1)+IF(G846=0,0,1)+IF(G888=0,0,1)+IF(G930=0,0,1)+IF(G972=0,0,1)+IF(G1014=0,0,1)+IF(G1056=0,0,1)+IF(G1098=0,0,1)+IF(G1140=0,0,1)+IF(G1182=0,0,1))</f>
        <v>18.2</v>
      </c>
      <c r="H1183" s="125">
        <f t="shared" si="640"/>
        <v>18.215</v>
      </c>
      <c r="I1183" s="125">
        <f t="shared" si="640"/>
        <v>74.305999999999997</v>
      </c>
      <c r="J1183" s="125">
        <f t="shared" si="640"/>
        <v>546.13300000000004</v>
      </c>
      <c r="K1183" s="125"/>
      <c r="L1183" s="125" t="e">
        <f t="shared" ca="1" si="640"/>
        <v>#DIV/0!</v>
      </c>
    </row>
    <row r="1184" spans="1:12" s="84" customFormat="1">
      <c r="C1184" s="126"/>
      <c r="D1184" s="126"/>
    </row>
    <row r="1185" spans="3:4" s="84" customFormat="1">
      <c r="C1185" s="126"/>
      <c r="D1185" s="126"/>
    </row>
    <row r="1186" spans="3:4" s="84" customFormat="1">
      <c r="C1186" s="126"/>
      <c r="D1186" s="126"/>
    </row>
    <row r="1187" spans="3:4" s="84" customFormat="1">
      <c r="C1187" s="126"/>
      <c r="D1187" s="126"/>
    </row>
    <row r="1188" spans="3:4" s="84" customFormat="1">
      <c r="C1188" s="126"/>
      <c r="D1188" s="126"/>
    </row>
    <row r="1189" spans="3:4" s="84" customFormat="1">
      <c r="C1189" s="126"/>
      <c r="D1189" s="126"/>
    </row>
    <row r="1190" spans="3:4" s="84" customFormat="1">
      <c r="C1190" s="126"/>
      <c r="D1190" s="126"/>
    </row>
    <row r="1191" spans="3:4" s="84" customFormat="1">
      <c r="C1191" s="126"/>
      <c r="D1191" s="126"/>
    </row>
    <row r="1192" spans="3:4" s="84" customFormat="1">
      <c r="C1192" s="126"/>
      <c r="D1192" s="126"/>
    </row>
    <row r="1193" spans="3:4" s="84" customFormat="1">
      <c r="C1193" s="126"/>
      <c r="D1193" s="126"/>
    </row>
    <row r="1194" spans="3:4" s="84" customFormat="1">
      <c r="C1194" s="126"/>
      <c r="D1194" s="126"/>
    </row>
    <row r="1195" spans="3:4" s="84" customFormat="1">
      <c r="C1195" s="126"/>
      <c r="D1195" s="126"/>
    </row>
    <row r="1196" spans="3:4" s="84" customFormat="1">
      <c r="C1196" s="126"/>
      <c r="D1196" s="126"/>
    </row>
    <row r="1197" spans="3:4" s="84" customFormat="1">
      <c r="C1197" s="126"/>
      <c r="D1197" s="126"/>
    </row>
    <row r="1198" spans="3:4" s="84" customFormat="1">
      <c r="C1198" s="126"/>
      <c r="D1198" s="126"/>
    </row>
    <row r="1199" spans="3:4" s="84" customFormat="1">
      <c r="C1199" s="126"/>
      <c r="D1199" s="126"/>
    </row>
    <row r="1200" spans="3:4" s="84" customFormat="1">
      <c r="C1200" s="126"/>
      <c r="D1200" s="126"/>
    </row>
    <row r="1201" spans="3:4" s="84" customFormat="1">
      <c r="C1201" s="126"/>
      <c r="D1201" s="126"/>
    </row>
    <row r="1202" spans="3:4" s="84" customFormat="1">
      <c r="C1202" s="126"/>
      <c r="D1202" s="126"/>
    </row>
    <row r="1203" spans="3:4" s="84" customFormat="1">
      <c r="C1203" s="126"/>
      <c r="D1203" s="126"/>
    </row>
    <row r="1204" spans="3:4" s="84" customFormat="1">
      <c r="C1204" s="126"/>
      <c r="D1204" s="126"/>
    </row>
    <row r="1205" spans="3:4" s="84" customFormat="1">
      <c r="C1205" s="126"/>
      <c r="D1205" s="126"/>
    </row>
    <row r="1206" spans="3:4" s="84" customFormat="1">
      <c r="C1206" s="126"/>
      <c r="D1206" s="126"/>
    </row>
    <row r="1207" spans="3:4" s="84" customFormat="1">
      <c r="C1207" s="126"/>
      <c r="D1207" s="126"/>
    </row>
    <row r="1208" spans="3:4" s="84" customFormat="1">
      <c r="C1208" s="126"/>
      <c r="D1208" s="126"/>
    </row>
    <row r="1209" spans="3:4" s="84" customFormat="1">
      <c r="C1209" s="126"/>
      <c r="D1209" s="126"/>
    </row>
    <row r="1210" spans="3:4" s="84" customFormat="1">
      <c r="C1210" s="126"/>
      <c r="D1210" s="126"/>
    </row>
    <row r="1211" spans="3:4" s="84" customFormat="1">
      <c r="C1211" s="126"/>
      <c r="D1211" s="126"/>
    </row>
    <row r="1212" spans="3:4" s="84" customFormat="1">
      <c r="C1212" s="126"/>
      <c r="D1212" s="126"/>
    </row>
    <row r="1213" spans="3:4" s="84" customFormat="1">
      <c r="C1213" s="126"/>
      <c r="D1213" s="126"/>
    </row>
    <row r="1214" spans="3:4" s="84" customFormat="1">
      <c r="C1214" s="126"/>
      <c r="D1214" s="126"/>
    </row>
    <row r="1215" spans="3:4" s="84" customFormat="1">
      <c r="C1215" s="126"/>
      <c r="D1215" s="126"/>
    </row>
    <row r="1216" spans="3:4" s="84" customFormat="1">
      <c r="C1216" s="126"/>
      <c r="D1216" s="126"/>
    </row>
    <row r="1217" spans="3:4" s="84" customFormat="1">
      <c r="C1217" s="126"/>
      <c r="D1217" s="126"/>
    </row>
    <row r="1218" spans="3:4" s="84" customFormat="1">
      <c r="C1218" s="126"/>
      <c r="D1218" s="126"/>
    </row>
    <row r="1219" spans="3:4" s="84" customFormat="1">
      <c r="C1219" s="126"/>
      <c r="D1219" s="126"/>
    </row>
    <row r="1220" spans="3:4" s="84" customFormat="1">
      <c r="C1220" s="126"/>
      <c r="D1220" s="126"/>
    </row>
    <row r="1221" spans="3:4" s="84" customFormat="1">
      <c r="C1221" s="126"/>
      <c r="D1221" s="126"/>
    </row>
    <row r="1222" spans="3:4" s="84" customFormat="1">
      <c r="C1222" s="126"/>
      <c r="D1222" s="126"/>
    </row>
    <row r="1223" spans="3:4" s="84" customFormat="1">
      <c r="C1223" s="126"/>
      <c r="D1223" s="126"/>
    </row>
    <row r="1224" spans="3:4" s="84" customFormat="1">
      <c r="C1224" s="126"/>
      <c r="D1224" s="126"/>
    </row>
    <row r="1225" spans="3:4" s="84" customFormat="1">
      <c r="C1225" s="126"/>
      <c r="D1225" s="126"/>
    </row>
    <row r="1226" spans="3:4" s="84" customFormat="1">
      <c r="C1226" s="126"/>
      <c r="D1226" s="126"/>
    </row>
    <row r="1227" spans="3:4" s="84" customFormat="1">
      <c r="C1227" s="126"/>
      <c r="D1227" s="126"/>
    </row>
    <row r="1228" spans="3:4" s="84" customFormat="1">
      <c r="C1228" s="126"/>
      <c r="D1228" s="126"/>
    </row>
    <row r="1229" spans="3:4" s="84" customFormat="1">
      <c r="C1229" s="126"/>
      <c r="D1229" s="126"/>
    </row>
    <row r="1230" spans="3:4" s="84" customFormat="1">
      <c r="C1230" s="126"/>
      <c r="D1230" s="126"/>
    </row>
    <row r="1231" spans="3:4" s="84" customFormat="1">
      <c r="C1231" s="126"/>
      <c r="D1231" s="126"/>
    </row>
    <row r="1232" spans="3:4" s="84" customFormat="1">
      <c r="C1232" s="126"/>
      <c r="D1232" s="126"/>
    </row>
    <row r="1233" spans="3:4" s="84" customFormat="1">
      <c r="C1233" s="126"/>
      <c r="D1233" s="126"/>
    </row>
    <row r="1234" spans="3:4" s="84" customFormat="1">
      <c r="C1234" s="126"/>
      <c r="D1234" s="126"/>
    </row>
    <row r="1235" spans="3:4" s="84" customFormat="1">
      <c r="C1235" s="126"/>
      <c r="D1235" s="126"/>
    </row>
    <row r="1236" spans="3:4" s="84" customFormat="1">
      <c r="C1236" s="126"/>
      <c r="D1236" s="126"/>
    </row>
    <row r="1237" spans="3:4" s="84" customFormat="1">
      <c r="C1237" s="126"/>
      <c r="D1237" s="126"/>
    </row>
    <row r="1238" spans="3:4" s="84" customFormat="1">
      <c r="C1238" s="126"/>
      <c r="D1238" s="126"/>
    </row>
    <row r="1239" spans="3:4" s="84" customFormat="1">
      <c r="C1239" s="126"/>
      <c r="D1239" s="126"/>
    </row>
    <row r="1240" spans="3:4" s="84" customFormat="1">
      <c r="C1240" s="126"/>
      <c r="D1240" s="126"/>
    </row>
    <row r="1241" spans="3:4" s="84" customFormat="1">
      <c r="C1241" s="126"/>
      <c r="D1241" s="126"/>
    </row>
    <row r="1242" spans="3:4" s="84" customFormat="1">
      <c r="C1242" s="126"/>
      <c r="D1242" s="126"/>
    </row>
    <row r="1243" spans="3:4" s="84" customFormat="1">
      <c r="C1243" s="126"/>
      <c r="D1243" s="126"/>
    </row>
    <row r="1244" spans="3:4" s="84" customFormat="1">
      <c r="C1244" s="126"/>
      <c r="D1244" s="126"/>
    </row>
    <row r="1245" spans="3:4" s="84" customFormat="1">
      <c r="C1245" s="126"/>
      <c r="D1245" s="126"/>
    </row>
    <row r="1246" spans="3:4" s="84" customFormat="1">
      <c r="C1246" s="126"/>
      <c r="D1246" s="126"/>
    </row>
    <row r="1247" spans="3:4" s="84" customFormat="1">
      <c r="C1247" s="126"/>
      <c r="D1247" s="126"/>
    </row>
    <row r="1248" spans="3:4" s="84" customFormat="1">
      <c r="C1248" s="126"/>
      <c r="D1248" s="126"/>
    </row>
    <row r="1249" spans="3:4" s="84" customFormat="1">
      <c r="C1249" s="126"/>
      <c r="D1249" s="126"/>
    </row>
    <row r="1250" spans="3:4" s="84" customFormat="1">
      <c r="C1250" s="126"/>
      <c r="D1250" s="126"/>
    </row>
  </sheetData>
  <sheetProtection sheet="1" objects="1" scenarios="1"/>
  <mergeCells count="33">
    <mergeCell ref="C1056:D1056"/>
    <mergeCell ref="C1098:D1098"/>
    <mergeCell ref="C1140:D1140"/>
    <mergeCell ref="C1182:D1182"/>
    <mergeCell ref="C1183:E1183"/>
    <mergeCell ref="C846:D846"/>
    <mergeCell ref="C888:D888"/>
    <mergeCell ref="C930:D930"/>
    <mergeCell ref="C972:D972"/>
    <mergeCell ref="C1014:D1014"/>
    <mergeCell ref="C636:D636"/>
    <mergeCell ref="C678:D678"/>
    <mergeCell ref="C720:D720"/>
    <mergeCell ref="C762:D762"/>
    <mergeCell ref="C804:D804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Анатольевна</cp:lastModifiedBy>
  <dcterms:created xsi:type="dcterms:W3CDTF">2022-05-16T14:23:56Z</dcterms:created>
  <dcterms:modified xsi:type="dcterms:W3CDTF">2024-01-10T07:49:50Z</dcterms:modified>
</cp:coreProperties>
</file>